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NCOURS\MAYOTTE\21-31 - COLLEGE YLANGS YLANGS\2-ETUDES\25 PHASES\04-DCE\06 RENDU PDF\02-CDPGF - ESTIM\CDPGF\"/>
    </mc:Choice>
  </mc:AlternateContent>
  <bookViews>
    <workbookView xWindow="0" yWindow="0" windowWidth="28800" windowHeight="10356"/>
  </bookViews>
  <sheets>
    <sheet name="LOT 04 ELEC" sheetId="1" r:id="rId1"/>
  </sheets>
  <externalReferences>
    <externalReference r:id="rId2"/>
    <externalReference r:id="rId3"/>
  </externalReferences>
  <definedNames>
    <definedName name="_xlnm._FilterDatabase" localSheetId="0" hidden="1">'LOT 04 ELEC'!#REF!</definedName>
    <definedName name="Beg_Bal" localSheetId="0">#REF!</definedName>
    <definedName name="Beg_Bal">#REF!</definedName>
    <definedName name="cable" localSheetId="0">'LOT 04 ELEC'!#REF!</definedName>
    <definedName name="câbles" localSheetId="0">'LOT 04 ELEC'!#REF!</definedName>
    <definedName name="câbles">'[1]XX-ELCF'!$W$53:$W$56</definedName>
    <definedName name="choix" localSheetId="0">'LOT 04 ELEC'!#REF!</definedName>
    <definedName name="choix">'[1]XX-ELCF'!$Y$32:$Y$33</definedName>
    <definedName name="d">#N/A</definedName>
    <definedName name="Data" localSheetId="0">#REF!</definedName>
    <definedName name="Data">#REF!</definedName>
    <definedName name="dfg" localSheetId="0">OFFSET('LOT 04 ELEC'!Full_Print,0,0,[0]!Last_Row)</definedName>
    <definedName name="dfg">OFFSET(Full_Print,0,0,[0]!Last_Row)</definedName>
    <definedName name="End_Bal" localSheetId="0">#REF!</definedName>
    <definedName name="End_Bal">#REF!</definedName>
    <definedName name="Extra_Pay" localSheetId="0">#REF!</definedName>
    <definedName name="Extra_Pay">#REF!</definedName>
    <definedName name="Full_Print" localSheetId="0">#REF!</definedName>
    <definedName name="Full_Print">#REF!</definedName>
    <definedName name="HANGAR" localSheetId="0">'[2]03 GO '!#REF!</definedName>
    <definedName name="HANGAR">'[2]03 GO '!#REF!</definedName>
    <definedName name="Header_Row" localSheetId="0">ROW(#REF!)</definedName>
    <definedName name="Header_Row">ROW(#REF!)</definedName>
    <definedName name="hggh">#N/A</definedName>
    <definedName name="_xlnm.Print_Titles" localSheetId="0">'LOT 04 ELEC'!$1:$12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Last_Row">#N/A</definedName>
    <definedName name="liaison" localSheetId="0">'LOT 04 ELEC'!#REF!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" localSheetId="0">'LOT 04 ELEC'!#REF!</definedName>
    <definedName name="Num_Pmt_Per_Year" localSheetId="0">#REF!</definedName>
    <definedName name="Num_Pmt_Per_Year">#REF!</definedName>
    <definedName name="Number_of_Payments" localSheetId="0">MATCH(0.01,'LOT 04 ELEC'!End_Bal,-1)+1</definedName>
    <definedName name="Number_of_Payments">MATCH(0.01,End_Bal,-1)+1</definedName>
    <definedName name="o">#N/A</definedName>
    <definedName name="P._transfo">'[1]aide au chiffrage'!$N$26:$N$32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DATE(YEAR('LOT 04 ELEC'!Loan_Start),MONTH('LOT 04 ELEC'!Loan_Start)+Payment_Number,DAY('LOT 04 ELEC'!Loan_Start))</definedName>
    <definedName name="Payment_Date">DATE(YEAR(Loan_Start),MONTH(Loan_Start)+Payment_Number,DAY(Loan_Start))</definedName>
    <definedName name="Princ" localSheetId="0">#REF!</definedName>
    <definedName name="Princ">#REF!</definedName>
    <definedName name="Print_Area_Reset" localSheetId="0">OFFSET('LOT 04 ELEC'!Full_Print,0,0,[0]!Last_Row)</definedName>
    <definedName name="Print_Area_Reset">OFFSET(Full_Print,0,0,Last_Row)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TC2H" localSheetId="0">'[2]03 GO '!#REF!</definedName>
    <definedName name="TC2H">'[2]03 GO '!#REF!</definedName>
    <definedName name="TC33H" localSheetId="0">'[2]03 GO '!#REF!</definedName>
    <definedName name="TC33H">'[2]03 GO '!#REF!</definedName>
    <definedName name="TF66H" localSheetId="0">'[2]03 GO '!#REF!</definedName>
    <definedName name="TF66H">'[2]03 GO '!#REF!</definedName>
    <definedName name="th" localSheetId="0">#REF!</definedName>
    <definedName name="th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ransfo" localSheetId="0">'LOT 04 ELEC'!#REF!</definedName>
    <definedName name="Transformateurs" localSheetId="0">'LOT 04 ELEC'!#REF!</definedName>
    <definedName name="type_câble" localSheetId="0">'LOT 04 ELEC'!#REF!</definedName>
    <definedName name="Values_Entered" localSheetId="0">IF('LOT 04 ELEC'!Loan_Amount*'LOT 04 ELEC'!Interest_Rate*'LOT 04 ELEC'!Loan_Years*'LOT 04 ELEC'!Loan_Start&gt;0,1,0)</definedName>
    <definedName name="Values_Entered">IF(Loan_Amount*Interest_Rate*Loan_Years*Loan_Start&gt;0,1,0)</definedName>
    <definedName name="_xlnm.Print_Area" localSheetId="0">'LOT 04 ELEC'!$A$1:$U$169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4" i="1" l="1"/>
  <c r="A164" i="1"/>
  <c r="C148" i="1" l="1"/>
  <c r="A148" i="1"/>
  <c r="A123" i="1"/>
  <c r="Q9" i="1"/>
</calcChain>
</file>

<file path=xl/sharedStrings.xml><?xml version="1.0" encoding="utf-8"?>
<sst xmlns="http://schemas.openxmlformats.org/spreadsheetml/2006/main" count="391" uniqueCount="132">
  <si>
    <t>DESIGNATION</t>
  </si>
  <si>
    <t>U</t>
  </si>
  <si>
    <t>P.U.</t>
  </si>
  <si>
    <t xml:space="preserve">TOTAL </t>
  </si>
  <si>
    <t>O</t>
  </si>
  <si>
    <t>GENERALITES</t>
  </si>
  <si>
    <t>Dossier PAC &amp; EXE</t>
  </si>
  <si>
    <t>ens</t>
  </si>
  <si>
    <t>Dossier DOE</t>
  </si>
  <si>
    <t>Consuel / AQC</t>
  </si>
  <si>
    <t>Essais, mise en service et formations</t>
  </si>
  <si>
    <t>PM</t>
  </si>
  <si>
    <t>Inclus</t>
  </si>
  <si>
    <t>TRAVAUX PRELIMINAIRES OU SPECIFIQUES</t>
  </si>
  <si>
    <t>1.1</t>
  </si>
  <si>
    <t>COURANTS FORTS</t>
  </si>
  <si>
    <t>2.1</t>
  </si>
  <si>
    <t>ORIGINE DES INSTALLATIONS NORMALE</t>
  </si>
  <si>
    <t>2.3</t>
  </si>
  <si>
    <t>CIRCUIT DE TERRE</t>
  </si>
  <si>
    <t>Liaison équipotentielle principale</t>
  </si>
  <si>
    <t>ml</t>
  </si>
  <si>
    <t>Barrette de terre</t>
  </si>
  <si>
    <t>Liaisons équipotentielles et mise à la terre suivant CCTP</t>
  </si>
  <si>
    <t xml:space="preserve">ARMOIRE DE PROTECTION </t>
  </si>
  <si>
    <t>Tableaux de protection équipé suivant CCTP</t>
  </si>
  <si>
    <t>TD Bât E</t>
  </si>
  <si>
    <t>2.4</t>
  </si>
  <si>
    <t>CHEMINEMENTS DES RESEAUX DE DISTRIBUTION</t>
  </si>
  <si>
    <t>Chemin de câbles courants forts - Acier galvanisé à chaud</t>
  </si>
  <si>
    <t>Chemin de câbles courants faibles - Acier galvanisé à chaud</t>
  </si>
  <si>
    <t>Goulotte 2 compartiments en PVC blanc y/c accessoires.</t>
  </si>
  <si>
    <t>2.5</t>
  </si>
  <si>
    <t>APPAREILLAGE y compris liaisons</t>
  </si>
  <si>
    <t>MOSAIC encastré y compris liaison
commande 10A:  IP 31 D - IK04
Pc : IP 41 - IK04</t>
  </si>
  <si>
    <t>Interrupteur simple allumage</t>
  </si>
  <si>
    <t xml:space="preserve">Interrupteur va et vient </t>
  </si>
  <si>
    <t>Bouton poussoir</t>
  </si>
  <si>
    <t>Prise de courant 2P+T</t>
  </si>
  <si>
    <t>Prise RJ45 catégorie 6A</t>
  </si>
  <si>
    <t>Prise hdmi type A</t>
  </si>
  <si>
    <t>MOSAIC pour goulotte y compris liaison
commande 10A:  IP 31 D - IK04
Pc : IP 41 - IK04</t>
  </si>
  <si>
    <t>PLEXO encastré IP 55 - IK07 y compris liaison</t>
  </si>
  <si>
    <t>Interrupteur va et vient à voyant</t>
  </si>
  <si>
    <t>2.6</t>
  </si>
  <si>
    <t>LUSTRERIE (RESPECT DU PROGRAMME), y compris liaison.</t>
  </si>
  <si>
    <t>2.7</t>
  </si>
  <si>
    <t>LUSTRERIE EXTERIEURE, y compris liaison.</t>
  </si>
  <si>
    <t xml:space="preserve">Système d'interrupteur crépusculaire et horloge </t>
  </si>
  <si>
    <t>2.8</t>
  </si>
  <si>
    <t>ECLAIRAGE DE SECURITE</t>
  </si>
  <si>
    <t>Bloc d'éclairage type ES1 (évacuation) (y/c câblage)</t>
  </si>
  <si>
    <t>Bloc d'éclairage type ES2  (évacuation IK10) (y/c câblage)</t>
  </si>
  <si>
    <t>Bloc d'éclairage type ES3 (évacuation étanche) (y/c câblage)</t>
  </si>
  <si>
    <t>Bloc d'éclairage type ES4 (amnbiance) (y/c câblage)</t>
  </si>
  <si>
    <t>Télécommande de mise au repos</t>
  </si>
  <si>
    <t>2.9</t>
  </si>
  <si>
    <t>APPAREILLAGE DIVERS</t>
  </si>
  <si>
    <t>Brasseur d'air type Protos , y compris commande</t>
  </si>
  <si>
    <t>Détecteur de mouvement encastré</t>
  </si>
  <si>
    <t>2.10</t>
  </si>
  <si>
    <t>ALIMENTATIONS SPECIFIQUES</t>
  </si>
  <si>
    <t>Alimentation TD Bât E</t>
  </si>
  <si>
    <t>extracteur sanitaire - vestiaires</t>
  </si>
  <si>
    <t>COURANTS FAIBLES</t>
  </si>
  <si>
    <t>3.1</t>
  </si>
  <si>
    <t>RESEAU VDI CATEGORIE 6A</t>
  </si>
  <si>
    <t>Sous répartiteur (SR), suivant CCTP</t>
  </si>
  <si>
    <t>Liaisons catégorie 6A, RG ou SR vers RJ45</t>
  </si>
  <si>
    <t>Recette pré-cablâge (optique + cuivre)</t>
  </si>
  <si>
    <t>Mise en service, essais et formation du personnel</t>
  </si>
  <si>
    <t>Ens</t>
  </si>
  <si>
    <t>ALARME INCENDIE - type 2A,</t>
  </si>
  <si>
    <t>Déclencheur manuel incendie + clapet IP40-IK07 y compris câblage</t>
  </si>
  <si>
    <t>Diffuseur sonore et lumineux suivant CCTP y compris câblage</t>
  </si>
  <si>
    <t>Diffuseur lumineux suivant CCTP y compris câblage</t>
  </si>
  <si>
    <t>Asservissement suitvant CCTP</t>
  </si>
  <si>
    <t>Dossier SSI</t>
  </si>
  <si>
    <t>ALARME INTRUSION</t>
  </si>
  <si>
    <t>Détecteur y compris câblage</t>
  </si>
  <si>
    <t>Clavier y compris câblage</t>
  </si>
  <si>
    <t>Sirène intéreure y compris câblage</t>
  </si>
  <si>
    <t>TOTAL  HT</t>
  </si>
  <si>
    <t>TOTAL TTC</t>
  </si>
  <si>
    <t>Bâtiment 4</t>
  </si>
  <si>
    <t>Poste Haute Tension, existant</t>
  </si>
  <si>
    <t>DEPOSE</t>
  </si>
  <si>
    <t xml:space="preserve">Consignation et dépose </t>
  </si>
  <si>
    <t>Type A - Suspension led</t>
  </si>
  <si>
    <t>Type B - Réglette tubulaire led</t>
  </si>
  <si>
    <t>Type C - Hublot à détecion HF</t>
  </si>
  <si>
    <t>Type D - Réglette étanche led</t>
  </si>
  <si>
    <t>Type E - Gamelle industrielle led</t>
  </si>
  <si>
    <t>Type F  -Projecteur asymétrique</t>
  </si>
  <si>
    <t>Détecteur de mouvement en saillie</t>
  </si>
  <si>
    <t>Liaisons fibre optique entre baie</t>
  </si>
  <si>
    <r>
      <t xml:space="preserve">Cordon catégorie </t>
    </r>
    <r>
      <rPr>
        <sz val="10"/>
        <color rgb="FFFF0000"/>
        <rFont val="Calibri Light"/>
        <family val="2"/>
        <scheme val="major"/>
      </rPr>
      <t>6A</t>
    </r>
  </si>
  <si>
    <t>TOTAL BATIMENTS 4 &amp; E</t>
  </si>
  <si>
    <t>S/Total 0</t>
  </si>
  <si>
    <t>S/Total 1.1</t>
  </si>
  <si>
    <t>S/Total 2.1</t>
  </si>
  <si>
    <t>2.2</t>
  </si>
  <si>
    <t>S/Total 2.2</t>
  </si>
  <si>
    <t>S/Total 2.3</t>
  </si>
  <si>
    <t>S/Total 2.4</t>
  </si>
  <si>
    <t>S/Total 2.5</t>
  </si>
  <si>
    <t>S/Total 2.6</t>
  </si>
  <si>
    <t>S/Total 2.7</t>
  </si>
  <si>
    <t>S/Total 2.8</t>
  </si>
  <si>
    <t>S/Total 2.9</t>
  </si>
  <si>
    <t>S/Total 2.10</t>
  </si>
  <si>
    <t>S/Total 3.1</t>
  </si>
  <si>
    <t>3.2</t>
  </si>
  <si>
    <t>3.3</t>
  </si>
  <si>
    <t>S/Total 3.2</t>
  </si>
  <si>
    <t>S/Total 3.3</t>
  </si>
  <si>
    <t>COMMUNE DE KANI KELI - MAYOTTE</t>
  </si>
  <si>
    <t>3.4</t>
  </si>
  <si>
    <t>LOT 04 - ELECTRICITE CFo / Cfa</t>
  </si>
  <si>
    <t>DCE 2</t>
  </si>
  <si>
    <t>RECTORAT DE MAYOTTE</t>
  </si>
  <si>
    <t>RESTRUCTURATION ET EXTENSION DU COLLÈGE YLANG-YLANG</t>
  </si>
  <si>
    <t>TVA (non perçue)</t>
  </si>
  <si>
    <t>Cadre de décomposition du prix global et forfaitaire</t>
  </si>
  <si>
    <t>Q MOE</t>
  </si>
  <si>
    <t>Q ENT</t>
  </si>
  <si>
    <t>3.5</t>
  </si>
  <si>
    <t>S/Total 3.4</t>
  </si>
  <si>
    <t>S/Total 3.5</t>
  </si>
  <si>
    <r>
      <t>Nota :</t>
    </r>
    <r>
      <rPr>
        <sz val="9"/>
        <rFont val="Calibri Light"/>
        <family val="2"/>
      </rPr>
      <t xml:space="preserve"> Les propositions de prix étant globales et forfaitaires, les entreprises sont invitées à vérifier les quantités portées au cadre quantitatif et éventuellement à apporter toutes modifications qui s'imposent. Une fois les offres remises, les quantités seront considérées comme étant celles des entreprises.</t>
    </r>
  </si>
  <si>
    <t>Alimentation panier de basket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</si>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</sst>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.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b/>
      <sz val="12"/>
      <name val="Calibri Light"/>
      <family val="2"/>
      <scheme val="major"/>
    </font>
    <font>
      <sz val="10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0"/>
      <name val="Calibri Light"/>
      <family val="2"/>
      <scheme val="major"/>
    </font>
    <font>
      <sz val="8"/>
      <name val="Calibri Light"/>
      <family val="2"/>
      <scheme val="major"/>
    </font>
    <font>
      <b/>
      <sz val="10"/>
      <color theme="3"/>
      <name val="Calibri Light"/>
      <family val="2"/>
      <scheme val="major"/>
    </font>
    <font>
      <b/>
      <sz val="8"/>
      <color indexed="8"/>
      <name val="Calibri Light"/>
      <family val="2"/>
      <scheme val="major"/>
    </font>
    <font>
      <b/>
      <sz val="11"/>
      <color indexed="10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8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b/>
      <u/>
      <sz val="10"/>
      <name val="Calibri Light"/>
      <family val="2"/>
      <scheme val="major"/>
    </font>
    <font>
      <u/>
      <sz val="10"/>
      <name val="Calibri Light"/>
      <family val="2"/>
      <scheme val="major"/>
    </font>
    <font>
      <b/>
      <sz val="11"/>
      <name val="Calibri Light"/>
      <family val="2"/>
    </font>
    <font>
      <b/>
      <sz val="12"/>
      <name val="Calibri Light"/>
      <family val="2"/>
    </font>
    <font>
      <sz val="12"/>
      <name val="Calibri Light"/>
      <family val="2"/>
    </font>
    <font>
      <sz val="10"/>
      <name val="Calibri Light"/>
      <family val="2"/>
    </font>
    <font>
      <b/>
      <sz val="10"/>
      <name val="Calibri Light"/>
      <family val="2"/>
    </font>
    <font>
      <u/>
      <sz val="9"/>
      <name val="Calibri Light"/>
      <family val="2"/>
    </font>
    <font>
      <sz val="9"/>
      <name val="Calibri Light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0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4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" fillId="0" borderId="0"/>
  </cellStyleXfs>
  <cellXfs count="191">
    <xf numFmtId="0" fontId="0" fillId="0" borderId="0" xfId="0"/>
    <xf numFmtId="164" fontId="11" fillId="0" borderId="0" xfId="4" applyNumberFormat="1" applyFont="1" applyFill="1" applyAlignment="1">
      <alignment horizontal="center"/>
    </xf>
    <xf numFmtId="164" fontId="11" fillId="0" borderId="0" xfId="8" applyNumberFormat="1" applyFont="1" applyFill="1" applyAlignment="1">
      <alignment horizontal="center" vertical="center"/>
    </xf>
    <xf numFmtId="43" fontId="9" fillId="0" borderId="0" xfId="9" applyFont="1" applyFill="1" applyAlignment="1">
      <alignment horizontal="right" vertical="center"/>
    </xf>
    <xf numFmtId="43" fontId="8" fillId="0" borderId="3" xfId="9" applyFont="1" applyFill="1" applyBorder="1" applyAlignment="1">
      <alignment horizontal="right" vertical="center"/>
    </xf>
    <xf numFmtId="43" fontId="6" fillId="0" borderId="0" xfId="9" applyFont="1" applyFill="1" applyAlignment="1">
      <alignment horizontal="right"/>
    </xf>
    <xf numFmtId="44" fontId="17" fillId="0" borderId="0" xfId="6" applyFont="1" applyFill="1" applyAlignment="1">
      <alignment vertical="center"/>
    </xf>
    <xf numFmtId="43" fontId="17" fillId="0" borderId="0" xfId="9" applyFont="1" applyFill="1" applyAlignment="1">
      <alignment horizontal="right" vertical="center"/>
    </xf>
    <xf numFmtId="44" fontId="19" fillId="0" borderId="0" xfId="6" applyFont="1" applyFill="1" applyAlignment="1">
      <alignment vertical="center"/>
    </xf>
    <xf numFmtId="43" fontId="6" fillId="0" borderId="0" xfId="9" applyFont="1" applyFill="1" applyAlignment="1">
      <alignment horizontal="right" vertical="center"/>
    </xf>
    <xf numFmtId="43" fontId="6" fillId="0" borderId="7" xfId="9" applyFont="1" applyFill="1" applyBorder="1" applyAlignment="1">
      <alignment horizontal="right" vertical="center"/>
    </xf>
    <xf numFmtId="43" fontId="6" fillId="0" borderId="14" xfId="9" applyFont="1" applyFill="1" applyBorder="1" applyAlignment="1">
      <alignment horizontal="right" vertical="center"/>
    </xf>
    <xf numFmtId="43" fontId="8" fillId="0" borderId="0" xfId="9" applyFont="1" applyFill="1" applyAlignment="1">
      <alignment horizontal="right" vertical="center"/>
    </xf>
    <xf numFmtId="49" fontId="6" fillId="0" borderId="0" xfId="9" applyNumberFormat="1" applyFont="1" applyFill="1" applyAlignment="1">
      <alignment horizontal="right" vertical="center"/>
    </xf>
    <xf numFmtId="44" fontId="6" fillId="0" borderId="0" xfId="2" applyFont="1" applyFill="1" applyAlignment="1">
      <alignment horizontal="center" vertical="center" wrapText="1"/>
    </xf>
    <xf numFmtId="44" fontId="19" fillId="0" borderId="0" xfId="2" applyFont="1" applyFill="1"/>
    <xf numFmtId="43" fontId="20" fillId="0" borderId="0" xfId="9" applyFont="1" applyFill="1" applyAlignment="1">
      <alignment horizontal="right" vertical="center"/>
    </xf>
    <xf numFmtId="43" fontId="8" fillId="0" borderId="0" xfId="1" applyFont="1" applyFill="1" applyAlignment="1">
      <alignment horizontal="right" vertical="center"/>
    </xf>
    <xf numFmtId="43" fontId="11" fillId="0" borderId="0" xfId="1" applyFont="1" applyFill="1" applyAlignment="1">
      <alignment horizontal="center"/>
    </xf>
    <xf numFmtId="43" fontId="12" fillId="0" borderId="0" xfId="1" applyFont="1" applyFill="1" applyAlignment="1">
      <alignment vertical="center"/>
    </xf>
    <xf numFmtId="43" fontId="6" fillId="0" borderId="0" xfId="1" applyFont="1" applyFill="1" applyAlignment="1">
      <alignment vertical="center"/>
    </xf>
    <xf numFmtId="43" fontId="16" fillId="0" borderId="0" xfId="1" applyFont="1" applyFill="1" applyAlignment="1">
      <alignment horizontal="center" vertical="center"/>
    </xf>
    <xf numFmtId="43" fontId="16" fillId="0" borderId="0" xfId="1" applyFont="1" applyFill="1" applyAlignment="1">
      <alignment horizontal="center" vertical="center" wrapText="1"/>
    </xf>
    <xf numFmtId="43" fontId="9" fillId="0" borderId="0" xfId="1" applyFont="1" applyFill="1" applyAlignment="1">
      <alignment horizontal="center" vertical="center"/>
    </xf>
    <xf numFmtId="43" fontId="9" fillId="0" borderId="0" xfId="1" applyFont="1" applyFill="1" applyAlignment="1">
      <alignment horizontal="right" vertical="center"/>
    </xf>
    <xf numFmtId="43" fontId="8" fillId="0" borderId="3" xfId="1" applyFont="1" applyFill="1" applyBorder="1" applyAlignment="1">
      <alignment vertical="center"/>
    </xf>
    <xf numFmtId="43" fontId="8" fillId="0" borderId="4" xfId="1" applyFont="1" applyFill="1" applyBorder="1" applyAlignment="1">
      <alignment vertical="center"/>
    </xf>
    <xf numFmtId="43" fontId="6" fillId="0" borderId="0" xfId="1" applyFont="1" applyFill="1" applyAlignment="1">
      <alignment horizontal="center" vertical="center"/>
    </xf>
    <xf numFmtId="43" fontId="6" fillId="0" borderId="0" xfId="1" applyFont="1" applyFill="1" applyAlignment="1">
      <alignment horizontal="right" vertical="center"/>
    </xf>
    <xf numFmtId="43" fontId="6" fillId="0" borderId="7" xfId="1" applyFont="1" applyFill="1" applyBorder="1" applyAlignment="1">
      <alignment horizontal="center" vertical="center"/>
    </xf>
    <xf numFmtId="43" fontId="6" fillId="0" borderId="8" xfId="1" applyFont="1" applyFill="1" applyBorder="1" applyAlignment="1">
      <alignment horizontal="right" vertical="center"/>
    </xf>
    <xf numFmtId="43" fontId="6" fillId="0" borderId="11" xfId="1" quotePrefix="1" applyFont="1" applyFill="1" applyBorder="1" applyAlignment="1">
      <alignment horizontal="right" vertical="center"/>
    </xf>
    <xf numFmtId="43" fontId="6" fillId="0" borderId="14" xfId="1" applyFont="1" applyFill="1" applyBorder="1" applyAlignment="1">
      <alignment horizontal="center" vertical="center"/>
    </xf>
    <xf numFmtId="43" fontId="6" fillId="0" borderId="15" xfId="1" applyFont="1" applyFill="1" applyBorder="1" applyAlignment="1">
      <alignment horizontal="right" vertical="center"/>
    </xf>
    <xf numFmtId="43" fontId="21" fillId="0" borderId="0" xfId="1" applyFont="1" applyFill="1" applyAlignment="1">
      <alignment horizontal="right" vertical="center"/>
    </xf>
    <xf numFmtId="43" fontId="6" fillId="0" borderId="15" xfId="1" quotePrefix="1" applyFont="1" applyFill="1" applyBorder="1" applyAlignment="1">
      <alignment horizontal="right" vertical="center"/>
    </xf>
    <xf numFmtId="43" fontId="6" fillId="0" borderId="0" xfId="1" applyFont="1" applyFill="1" applyAlignment="1">
      <alignment horizontal="right"/>
    </xf>
    <xf numFmtId="43" fontId="8" fillId="0" borderId="0" xfId="1" applyFont="1" applyFill="1" applyAlignment="1">
      <alignment horizontal="right"/>
    </xf>
    <xf numFmtId="43" fontId="6" fillId="0" borderId="0" xfId="1" applyFont="1" applyFill="1" applyBorder="1" applyAlignment="1">
      <alignment horizontal="center" vertical="center" wrapText="1"/>
    </xf>
    <xf numFmtId="43" fontId="19" fillId="0" borderId="11" xfId="1" applyFont="1" applyFill="1" applyBorder="1"/>
    <xf numFmtId="43" fontId="19" fillId="0" borderId="0" xfId="1" applyFont="1" applyFill="1" applyBorder="1"/>
    <xf numFmtId="43" fontId="8" fillId="0" borderId="0" xfId="1" applyFont="1" applyFill="1" applyAlignment="1">
      <alignment horizontal="center" vertical="center"/>
    </xf>
    <xf numFmtId="43" fontId="6" fillId="0" borderId="11" xfId="1" applyFont="1" applyFill="1" applyBorder="1" applyAlignment="1">
      <alignment horizontal="right" vertical="center"/>
    </xf>
    <xf numFmtId="43" fontId="17" fillId="0" borderId="0" xfId="1" applyFont="1" applyFill="1" applyAlignment="1">
      <alignment vertical="center"/>
    </xf>
    <xf numFmtId="43" fontId="14" fillId="0" borderId="7" xfId="9" applyFont="1" applyFill="1" applyBorder="1" applyAlignment="1">
      <alignment horizontal="right" vertical="center"/>
    </xf>
    <xf numFmtId="43" fontId="14" fillId="0" borderId="7" xfId="1" applyFont="1" applyFill="1" applyBorder="1" applyAlignment="1">
      <alignment horizontal="right" vertical="center"/>
    </xf>
    <xf numFmtId="43" fontId="14" fillId="0" borderId="8" xfId="1" applyFont="1" applyFill="1" applyBorder="1" applyAlignment="1">
      <alignment horizontal="right" vertical="center"/>
    </xf>
    <xf numFmtId="43" fontId="14" fillId="0" borderId="7" xfId="1" applyFont="1" applyFill="1" applyBorder="1" applyAlignment="1">
      <alignment horizontal="center" vertical="center"/>
    </xf>
    <xf numFmtId="43" fontId="14" fillId="0" borderId="0" xfId="9" applyFont="1" applyFill="1" applyBorder="1" applyAlignment="1">
      <alignment horizontal="right" vertical="center"/>
    </xf>
    <xf numFmtId="43" fontId="14" fillId="0" borderId="0" xfId="1" applyFont="1" applyFill="1" applyBorder="1" applyAlignment="1">
      <alignment horizontal="right" vertical="center"/>
    </xf>
    <xf numFmtId="43" fontId="14" fillId="0" borderId="11" xfId="1" applyFont="1" applyFill="1" applyBorder="1" applyAlignment="1">
      <alignment horizontal="right" vertical="center"/>
    </xf>
    <xf numFmtId="43" fontId="14" fillId="0" borderId="0" xfId="1" applyFont="1" applyFill="1" applyBorder="1" applyAlignment="1">
      <alignment horizontal="center" vertical="center"/>
    </xf>
    <xf numFmtId="43" fontId="14" fillId="0" borderId="14" xfId="9" applyFont="1" applyFill="1" applyBorder="1" applyAlignment="1">
      <alignment horizontal="right" vertical="center"/>
    </xf>
    <xf numFmtId="43" fontId="14" fillId="0" borderId="14" xfId="1" applyFont="1" applyFill="1" applyBorder="1" applyAlignment="1">
      <alignment horizontal="right" vertical="center"/>
    </xf>
    <xf numFmtId="43" fontId="14" fillId="0" borderId="15" xfId="1" applyFont="1" applyFill="1" applyBorder="1" applyAlignment="1">
      <alignment horizontal="right" vertical="center"/>
    </xf>
    <xf numFmtId="43" fontId="14" fillId="0" borderId="14" xfId="1" applyFont="1" applyFill="1" applyBorder="1" applyAlignment="1">
      <alignment horizontal="center" vertical="center"/>
    </xf>
    <xf numFmtId="43" fontId="6" fillId="0" borderId="0" xfId="9" applyFont="1" applyFill="1" applyBorder="1" applyAlignment="1">
      <alignment horizontal="right" vertical="center"/>
    </xf>
    <xf numFmtId="43" fontId="6" fillId="0" borderId="0" xfId="1" applyFont="1" applyFill="1" applyBorder="1" applyAlignment="1">
      <alignment horizontal="center" vertical="center"/>
    </xf>
    <xf numFmtId="164" fontId="27" fillId="0" borderId="0" xfId="4" applyNumberFormat="1" applyFont="1" applyFill="1" applyAlignment="1">
      <alignment horizontal="center"/>
    </xf>
    <xf numFmtId="43" fontId="26" fillId="0" borderId="0" xfId="1" applyFont="1" applyFill="1" applyAlignment="1">
      <alignment horizontal="center"/>
    </xf>
    <xf numFmtId="43" fontId="27" fillId="0" borderId="0" xfId="1" applyFont="1" applyFill="1" applyAlignment="1">
      <alignment horizontal="right" vertical="center"/>
    </xf>
    <xf numFmtId="43" fontId="19" fillId="0" borderId="7" xfId="1" applyFont="1" applyFill="1" applyBorder="1"/>
    <xf numFmtId="43" fontId="19" fillId="0" borderId="8" xfId="1" applyFont="1" applyFill="1" applyBorder="1"/>
    <xf numFmtId="43" fontId="19" fillId="0" borderId="15" xfId="1" applyFont="1" applyFill="1" applyBorder="1"/>
    <xf numFmtId="43" fontId="6" fillId="0" borderId="7" xfId="1" applyFont="1" applyFill="1" applyBorder="1" applyAlignment="1">
      <alignment horizontal="center" vertical="center" wrapText="1"/>
    </xf>
    <xf numFmtId="43" fontId="6" fillId="0" borderId="14" xfId="1" applyFont="1" applyFill="1" applyBorder="1" applyAlignment="1">
      <alignment horizontal="center" vertical="center" wrapText="1"/>
    </xf>
    <xf numFmtId="43" fontId="11" fillId="0" borderId="0" xfId="1" applyFont="1" applyFill="1" applyAlignment="1">
      <alignment horizontal="center" vertical="center"/>
    </xf>
    <xf numFmtId="43" fontId="8" fillId="0" borderId="3" xfId="1" applyFont="1" applyFill="1" applyBorder="1" applyAlignment="1">
      <alignment horizontal="right" vertical="center"/>
    </xf>
    <xf numFmtId="43" fontId="6" fillId="0" borderId="7" xfId="1" applyFont="1" applyFill="1" applyBorder="1" applyAlignment="1">
      <alignment horizontal="right" vertical="center"/>
    </xf>
    <xf numFmtId="43" fontId="6" fillId="0" borderId="14" xfId="1" applyFont="1" applyFill="1" applyBorder="1" applyAlignment="1">
      <alignment horizontal="right" vertical="center"/>
    </xf>
    <xf numFmtId="43" fontId="6" fillId="0" borderId="0" xfId="1" applyFont="1" applyFill="1" applyBorder="1" applyAlignment="1">
      <alignment horizontal="right" vertical="center"/>
    </xf>
    <xf numFmtId="43" fontId="17" fillId="0" borderId="0" xfId="1" applyFont="1" applyFill="1" applyAlignment="1">
      <alignment horizontal="right" vertical="center"/>
    </xf>
    <xf numFmtId="0" fontId="24" fillId="0" borderId="0" xfId="11" applyFont="1" applyFill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43" fontId="25" fillId="0" borderId="0" xfId="1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43" fontId="26" fillId="0" borderId="0" xfId="1" applyFont="1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0" xfId="11" applyFont="1" applyFill="1"/>
    <xf numFmtId="0" fontId="26" fillId="0" borderId="0" xfId="11" applyFont="1" applyFill="1"/>
    <xf numFmtId="0" fontId="26" fillId="0" borderId="0" xfId="11" applyFont="1" applyFill="1" applyAlignment="1">
      <alignment horizontal="center" vertical="center"/>
    </xf>
    <xf numFmtId="0" fontId="27" fillId="0" borderId="0" xfId="11" applyFont="1" applyFill="1"/>
    <xf numFmtId="43" fontId="26" fillId="0" borderId="0" xfId="1" applyFont="1" applyFill="1"/>
    <xf numFmtId="0" fontId="27" fillId="0" borderId="0" xfId="3" applyFont="1" applyFill="1" applyAlignment="1">
      <alignment horizontal="center" vertical="center"/>
    </xf>
    <xf numFmtId="0" fontId="27" fillId="0" borderId="0" xfId="3" applyFont="1" applyFill="1"/>
    <xf numFmtId="0" fontId="26" fillId="0" borderId="0" xfId="3" applyFont="1" applyFill="1"/>
    <xf numFmtId="0" fontId="26" fillId="0" borderId="0" xfId="3" applyFont="1" applyFill="1" applyAlignment="1">
      <alignment horizontal="center" vertical="center"/>
    </xf>
    <xf numFmtId="0" fontId="26" fillId="0" borderId="0" xfId="3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3" applyFont="1" applyFill="1"/>
    <xf numFmtId="0" fontId="8" fillId="0" borderId="0" xfId="3" applyFont="1" applyFill="1" applyAlignment="1">
      <alignment wrapText="1"/>
    </xf>
    <xf numFmtId="0" fontId="8" fillId="0" borderId="0" xfId="3" applyFont="1" applyFill="1" applyAlignment="1">
      <alignment horizontal="center"/>
    </xf>
    <xf numFmtId="0" fontId="5" fillId="0" borderId="0" xfId="5" applyFont="1" applyFill="1" applyAlignment="1">
      <alignment vertical="center"/>
    </xf>
    <xf numFmtId="0" fontId="13" fillId="0" borderId="0" xfId="7" applyFont="1" applyFill="1" applyAlignment="1">
      <alignment vertical="center"/>
    </xf>
    <xf numFmtId="0" fontId="5" fillId="0" borderId="1" xfId="3" applyFont="1" applyFill="1" applyBorder="1" applyAlignment="1">
      <alignment horizontal="center" vertical="center" wrapText="1"/>
    </xf>
    <xf numFmtId="0" fontId="14" fillId="0" borderId="0" xfId="3" applyFont="1" applyFill="1" applyAlignment="1">
      <alignment horizontal="left" vertical="center"/>
    </xf>
    <xf numFmtId="0" fontId="6" fillId="0" borderId="0" xfId="7" applyFont="1" applyFill="1" applyAlignment="1">
      <alignment vertical="center"/>
    </xf>
    <xf numFmtId="0" fontId="8" fillId="0" borderId="0" xfId="7" applyFont="1" applyFill="1" applyAlignment="1">
      <alignment vertical="center"/>
    </xf>
    <xf numFmtId="49" fontId="16" fillId="0" borderId="0" xfId="7" applyNumberFormat="1" applyFont="1" applyFill="1" applyAlignment="1">
      <alignment horizontal="left" vertical="center"/>
    </xf>
    <xf numFmtId="49" fontId="8" fillId="0" borderId="0" xfId="7" applyNumberFormat="1" applyFont="1" applyFill="1" applyAlignment="1">
      <alignment vertical="center" wrapText="1"/>
    </xf>
    <xf numFmtId="49" fontId="8" fillId="0" borderId="0" xfId="7" applyNumberFormat="1" applyFont="1" applyFill="1" applyAlignment="1">
      <alignment horizontal="center" vertical="center"/>
    </xf>
    <xf numFmtId="49" fontId="16" fillId="0" borderId="0" xfId="7" applyNumberFormat="1" applyFont="1" applyFill="1" applyAlignment="1">
      <alignment horizontal="center" vertical="center" wrapText="1"/>
    </xf>
    <xf numFmtId="0" fontId="16" fillId="0" borderId="0" xfId="7" applyFont="1" applyFill="1" applyAlignment="1">
      <alignment horizontal="center" vertical="center"/>
    </xf>
    <xf numFmtId="43" fontId="27" fillId="0" borderId="0" xfId="1" applyFont="1" applyFill="1" applyAlignment="1">
      <alignment horizontal="center" wrapText="1"/>
    </xf>
    <xf numFmtId="0" fontId="27" fillId="0" borderId="0" xfId="5" applyFont="1" applyFill="1" applyAlignment="1">
      <alignment horizontal="center" wrapText="1"/>
    </xf>
    <xf numFmtId="0" fontId="6" fillId="0" borderId="0" xfId="7" applyFont="1" applyFill="1" applyAlignment="1">
      <alignment horizontal="center" vertical="center"/>
    </xf>
    <xf numFmtId="49" fontId="6" fillId="0" borderId="0" xfId="7" applyNumberFormat="1" applyFont="1" applyFill="1" applyAlignment="1">
      <alignment horizontal="center" vertical="center"/>
    </xf>
    <xf numFmtId="49" fontId="9" fillId="0" borderId="0" xfId="7" applyNumberFormat="1" applyFont="1" applyFill="1" applyAlignment="1">
      <alignment horizontal="left" vertical="center"/>
    </xf>
    <xf numFmtId="49" fontId="9" fillId="0" borderId="0" xfId="7" applyNumberFormat="1" applyFont="1" applyFill="1" applyAlignment="1">
      <alignment vertical="center" wrapText="1"/>
    </xf>
    <xf numFmtId="0" fontId="9" fillId="0" borderId="0" xfId="7" applyFont="1" applyFill="1" applyAlignment="1">
      <alignment vertical="center"/>
    </xf>
    <xf numFmtId="0" fontId="9" fillId="0" borderId="0" xfId="7" applyFont="1" applyFill="1" applyAlignment="1">
      <alignment horizontal="center" vertical="center"/>
    </xf>
    <xf numFmtId="0" fontId="8" fillId="0" borderId="1" xfId="7" applyFont="1" applyFill="1" applyBorder="1" applyAlignment="1">
      <alignment horizontal="center" vertical="center"/>
    </xf>
    <xf numFmtId="49" fontId="6" fillId="0" borderId="0" xfId="7" applyNumberFormat="1" applyFont="1" applyFill="1" applyAlignment="1">
      <alignment horizontal="left" vertical="center"/>
    </xf>
    <xf numFmtId="49" fontId="8" fillId="0" borderId="2" xfId="7" applyNumberFormat="1" applyFont="1" applyFill="1" applyBorder="1" applyAlignment="1">
      <alignment vertical="center" wrapText="1"/>
    </xf>
    <xf numFmtId="49" fontId="8" fillId="0" borderId="3" xfId="7" applyNumberFormat="1" applyFont="1" applyFill="1" applyBorder="1" applyAlignment="1">
      <alignment vertical="center"/>
    </xf>
    <xf numFmtId="0" fontId="8" fillId="0" borderId="0" xfId="5" applyFont="1" applyFill="1" applyAlignment="1">
      <alignment vertical="center"/>
    </xf>
    <xf numFmtId="49" fontId="8" fillId="0" borderId="2" xfId="7" applyNumberFormat="1" applyFont="1" applyFill="1" applyBorder="1" applyAlignment="1">
      <alignment vertical="center"/>
    </xf>
    <xf numFmtId="49" fontId="8" fillId="0" borderId="0" xfId="7" applyNumberFormat="1" applyFont="1" applyFill="1" applyAlignment="1">
      <alignment vertical="center"/>
    </xf>
    <xf numFmtId="49" fontId="8" fillId="0" borderId="0" xfId="7" applyNumberFormat="1" applyFont="1" applyFill="1" applyAlignment="1">
      <alignment horizontal="left" vertical="center"/>
    </xf>
    <xf numFmtId="0" fontId="21" fillId="0" borderId="0" xfId="7" applyFont="1" applyFill="1" applyAlignment="1">
      <alignment vertical="center"/>
    </xf>
    <xf numFmtId="49" fontId="21" fillId="0" borderId="5" xfId="7" applyNumberFormat="1" applyFont="1" applyFill="1" applyBorder="1" applyAlignment="1">
      <alignment vertical="center" wrapText="1"/>
    </xf>
    <xf numFmtId="0" fontId="6" fillId="0" borderId="6" xfId="7" applyFont="1" applyFill="1" applyBorder="1" applyAlignment="1">
      <alignment horizontal="center" vertical="center"/>
    </xf>
    <xf numFmtId="49" fontId="6" fillId="0" borderId="9" xfId="7" applyNumberFormat="1" applyFont="1" applyFill="1" applyBorder="1" applyAlignment="1">
      <alignment horizontal="left" vertical="center" wrapText="1"/>
    </xf>
    <xf numFmtId="0" fontId="6" fillId="0" borderId="10" xfId="7" applyFont="1" applyFill="1" applyBorder="1" applyAlignment="1">
      <alignment horizontal="center" vertical="center"/>
    </xf>
    <xf numFmtId="49" fontId="6" fillId="0" borderId="12" xfId="7" applyNumberFormat="1" applyFont="1" applyFill="1" applyBorder="1" applyAlignment="1">
      <alignment vertical="center" wrapText="1"/>
    </xf>
    <xf numFmtId="0" fontId="6" fillId="0" borderId="13" xfId="7" applyFont="1" applyFill="1" applyBorder="1" applyAlignment="1">
      <alignment horizontal="center" vertical="center"/>
    </xf>
    <xf numFmtId="0" fontId="8" fillId="0" borderId="0" xfId="7" applyFont="1" applyFill="1" applyAlignment="1">
      <alignment horizontal="center" vertical="center"/>
    </xf>
    <xf numFmtId="49" fontId="6" fillId="0" borderId="12" xfId="7" applyNumberFormat="1" applyFont="1" applyFill="1" applyBorder="1" applyAlignment="1">
      <alignment horizontal="left" vertical="center" wrapText="1"/>
    </xf>
    <xf numFmtId="49" fontId="6" fillId="0" borderId="0" xfId="7" applyNumberFormat="1" applyFont="1" applyFill="1" applyAlignment="1">
      <alignment horizontal="left" vertical="center" wrapText="1"/>
    </xf>
    <xf numFmtId="49" fontId="22" fillId="0" borderId="9" xfId="7" applyNumberFormat="1" applyFont="1" applyFill="1" applyBorder="1" applyAlignment="1">
      <alignment horizontal="left" vertical="center" wrapText="1"/>
    </xf>
    <xf numFmtId="0" fontId="10" fillId="0" borderId="0" xfId="5" applyFont="1" applyFill="1"/>
    <xf numFmtId="49" fontId="8" fillId="0" borderId="0" xfId="3" applyNumberFormat="1" applyFont="1" applyFill="1"/>
    <xf numFmtId="0" fontId="6" fillId="0" borderId="0" xfId="3" applyFont="1" applyFill="1" applyAlignment="1">
      <alignment wrapText="1"/>
    </xf>
    <xf numFmtId="0" fontId="6" fillId="0" borderId="0" xfId="3" applyFont="1" applyFill="1"/>
    <xf numFmtId="0" fontId="6" fillId="0" borderId="0" xfId="3" applyFont="1" applyFill="1" applyAlignment="1">
      <alignment horizontal="center"/>
    </xf>
    <xf numFmtId="0" fontId="8" fillId="0" borderId="0" xfId="7" applyFont="1" applyFill="1" applyAlignment="1">
      <alignment vertical="center" wrapText="1"/>
    </xf>
    <xf numFmtId="0" fontId="22" fillId="0" borderId="9" xfId="7" applyFont="1" applyFill="1" applyBorder="1" applyAlignment="1">
      <alignment horizontal="left" vertical="center" wrapText="1"/>
    </xf>
    <xf numFmtId="44" fontId="19" fillId="0" borderId="0" xfId="0" applyNumberFormat="1" applyFont="1" applyFill="1"/>
    <xf numFmtId="0" fontId="19" fillId="0" borderId="10" xfId="0" applyFont="1" applyFill="1" applyBorder="1"/>
    <xf numFmtId="0" fontId="19" fillId="0" borderId="0" xfId="0" applyFont="1" applyFill="1"/>
    <xf numFmtId="43" fontId="19" fillId="0" borderId="0" xfId="1" applyFont="1" applyFill="1"/>
    <xf numFmtId="49" fontId="6" fillId="0" borderId="0" xfId="7" applyNumberFormat="1" applyFont="1" applyFill="1" applyAlignment="1">
      <alignment horizontal="right" vertical="center" wrapText="1"/>
    </xf>
    <xf numFmtId="0" fontId="19" fillId="0" borderId="10" xfId="0" applyFont="1" applyFill="1" applyBorder="1" applyAlignment="1">
      <alignment horizontal="center"/>
    </xf>
    <xf numFmtId="0" fontId="6" fillId="0" borderId="0" xfId="7" applyFont="1" applyFill="1" applyAlignment="1">
      <alignment horizontal="right" vertical="center" wrapText="1"/>
    </xf>
    <xf numFmtId="0" fontId="6" fillId="0" borderId="9" xfId="7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wrapText="1"/>
    </xf>
    <xf numFmtId="0" fontId="19" fillId="0" borderId="0" xfId="5" applyFont="1" applyFill="1" applyAlignment="1">
      <alignment vertical="center"/>
    </xf>
    <xf numFmtId="49" fontId="8" fillId="0" borderId="0" xfId="7" applyNumberFormat="1" applyFont="1" applyFill="1" applyAlignment="1">
      <alignment horizontal="center" vertical="center" wrapText="1"/>
    </xf>
    <xf numFmtId="49" fontId="20" fillId="0" borderId="0" xfId="7" applyNumberFormat="1" applyFont="1" applyFill="1" applyAlignment="1">
      <alignment horizontal="center" vertical="center"/>
    </xf>
    <xf numFmtId="0" fontId="6" fillId="0" borderId="9" xfId="5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49" fontId="6" fillId="0" borderId="9" xfId="7" applyNumberFormat="1" applyFont="1" applyFill="1" applyBorder="1" applyAlignment="1">
      <alignment vertical="center" wrapText="1"/>
    </xf>
    <xf numFmtId="2" fontId="7" fillId="0" borderId="0" xfId="7" applyNumberFormat="1" applyFont="1" applyFill="1" applyAlignment="1">
      <alignment horizontal="left" vertical="center"/>
    </xf>
    <xf numFmtId="0" fontId="16" fillId="0" borderId="0" xfId="7" applyFont="1" applyFill="1" applyAlignment="1">
      <alignment vertical="center"/>
    </xf>
    <xf numFmtId="0" fontId="23" fillId="0" borderId="6" xfId="0" applyFont="1" applyFill="1" applyBorder="1" applyAlignment="1">
      <alignment horizontal="left" vertical="center"/>
    </xf>
    <xf numFmtId="0" fontId="14" fillId="0" borderId="0" xfId="5" applyFont="1" applyFill="1" applyAlignment="1">
      <alignment vertical="center"/>
    </xf>
    <xf numFmtId="0" fontId="14" fillId="0" borderId="0" xfId="7" applyFont="1" applyFill="1" applyAlignment="1">
      <alignment vertical="center"/>
    </xf>
    <xf numFmtId="0" fontId="18" fillId="0" borderId="0" xfId="5" applyFont="1" applyFill="1" applyAlignment="1">
      <alignment vertical="center"/>
    </xf>
    <xf numFmtId="49" fontId="7" fillId="0" borderId="0" xfId="7" applyNumberFormat="1" applyFont="1" applyFill="1" applyAlignment="1">
      <alignment horizontal="left" vertical="center"/>
    </xf>
    <xf numFmtId="0" fontId="23" fillId="0" borderId="10" xfId="5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left" vertical="center"/>
    </xf>
    <xf numFmtId="49" fontId="18" fillId="0" borderId="0" xfId="5" applyNumberFormat="1" applyFont="1" applyFill="1" applyAlignment="1">
      <alignment horizontal="left" vertical="center"/>
    </xf>
    <xf numFmtId="49" fontId="17" fillId="0" borderId="0" xfId="5" applyNumberFormat="1" applyFont="1" applyFill="1" applyAlignment="1">
      <alignment vertical="center" wrapText="1"/>
    </xf>
    <xf numFmtId="0" fontId="17" fillId="0" borderId="0" xfId="5" applyFont="1" applyFill="1" applyAlignment="1">
      <alignment vertical="center"/>
    </xf>
    <xf numFmtId="0" fontId="21" fillId="0" borderId="5" xfId="7" applyFont="1" applyFill="1" applyBorder="1" applyAlignment="1">
      <alignment horizontal="left" vertical="center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6" fillId="0" borderId="12" xfId="7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center"/>
    </xf>
    <xf numFmtId="43" fontId="19" fillId="0" borderId="14" xfId="1" applyFont="1" applyFill="1" applyBorder="1"/>
    <xf numFmtId="0" fontId="19" fillId="0" borderId="14" xfId="0" applyFont="1" applyFill="1" applyBorder="1"/>
    <xf numFmtId="0" fontId="6" fillId="0" borderId="0" xfId="7" applyFont="1" applyFill="1" applyAlignment="1">
      <alignment horizontal="left" vertical="center" wrapText="1"/>
    </xf>
    <xf numFmtId="0" fontId="19" fillId="0" borderId="0" xfId="0" applyFont="1" applyFill="1" applyAlignment="1">
      <alignment horizontal="center"/>
    </xf>
    <xf numFmtId="0" fontId="5" fillId="0" borderId="2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28" fillId="0" borderId="0" xfId="3" applyFont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horizontal="center" vertical="center"/>
    </xf>
    <xf numFmtId="0" fontId="15" fillId="0" borderId="4" xfId="3" applyFont="1" applyFill="1" applyBorder="1" applyAlignment="1">
      <alignment horizontal="center" vertical="center"/>
    </xf>
    <xf numFmtId="2" fontId="7" fillId="0" borderId="5" xfId="7" applyNumberFormat="1" applyFont="1" applyFill="1" applyBorder="1" applyAlignment="1">
      <alignment horizontal="center" vertical="center" textRotation="90"/>
    </xf>
    <xf numFmtId="2" fontId="7" fillId="0" borderId="9" xfId="7" applyNumberFormat="1" applyFont="1" applyFill="1" applyBorder="1" applyAlignment="1">
      <alignment horizontal="center" vertical="center" textRotation="90"/>
    </xf>
    <xf numFmtId="2" fontId="7" fillId="0" borderId="12" xfId="7" applyNumberFormat="1" applyFont="1" applyFill="1" applyBorder="1" applyAlignment="1">
      <alignment horizontal="center" vertical="center" textRotation="90"/>
    </xf>
    <xf numFmtId="2" fontId="7" fillId="0" borderId="5" xfId="7" applyNumberFormat="1" applyFont="1" applyFill="1" applyBorder="1" applyAlignment="1">
      <alignment horizontal="center" vertical="center" wrapText="1"/>
    </xf>
    <xf numFmtId="2" fontId="7" fillId="0" borderId="9" xfId="7" applyNumberFormat="1" applyFont="1" applyFill="1" applyBorder="1" applyAlignment="1">
      <alignment horizontal="center" vertical="center" wrapText="1"/>
    </xf>
    <xf numFmtId="2" fontId="7" fillId="0" borderId="12" xfId="7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left" vertical="center" wrapText="1"/>
    </xf>
  </cellXfs>
  <cellStyles count="12">
    <cellStyle name="Milliers" xfId="1" builtinId="3"/>
    <cellStyle name="Milliers 12" xfId="9"/>
    <cellStyle name="Milliers 2" xfId="10"/>
    <cellStyle name="Milliers 2 2" xfId="4"/>
    <cellStyle name="Milliers_ACT - Vestiaires de Montvert - Tableaux comparatifs" xfId="8"/>
    <cellStyle name="Monétaire" xfId="2" builtinId="4"/>
    <cellStyle name="Monétaire 5" xfId="6"/>
    <cellStyle name="Normal" xfId="0" builtinId="0"/>
    <cellStyle name="Normal 11" xfId="5"/>
    <cellStyle name="Normal 2" xfId="3"/>
    <cellStyle name="Normal 2 2 2" xfId="11"/>
    <cellStyle name="Normal 2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40CAB155-9B96-4AC0-AFB7-A1B81B2B780B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E5B5EDB-C0F3-4A8B-82D5-05E00378C212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E9FAB054-1A17-4E90-8459-C43752DC284B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408DC514-5C2A-4076-921A-6FC4599A79EF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6" name="Text Box 32">
          <a:extLst>
            <a:ext uri="{FF2B5EF4-FFF2-40B4-BE49-F238E27FC236}">
              <a16:creationId xmlns:a16="http://schemas.microsoft.com/office/drawing/2014/main" id="{207ADE20-9E69-4BE9-AD92-80AB7A7FB80D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7" name="Text Box 16">
          <a:extLst>
            <a:ext uri="{FF2B5EF4-FFF2-40B4-BE49-F238E27FC236}">
              <a16:creationId xmlns:a16="http://schemas.microsoft.com/office/drawing/2014/main" id="{CEC3D16B-07D3-43B2-9048-AAE22D94BFD3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8" name="Text Box 17">
          <a:extLst>
            <a:ext uri="{FF2B5EF4-FFF2-40B4-BE49-F238E27FC236}">
              <a16:creationId xmlns:a16="http://schemas.microsoft.com/office/drawing/2014/main" id="{3B29BC01-FC4F-4E87-86B1-F9A569889A12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9" name="Text Box 18">
          <a:extLst>
            <a:ext uri="{FF2B5EF4-FFF2-40B4-BE49-F238E27FC236}">
              <a16:creationId xmlns:a16="http://schemas.microsoft.com/office/drawing/2014/main" id="{04F5AD97-FA1C-4C6D-8B78-584D8495ECDB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10" name="Text Box 45">
          <a:extLst>
            <a:ext uri="{FF2B5EF4-FFF2-40B4-BE49-F238E27FC236}">
              <a16:creationId xmlns:a16="http://schemas.microsoft.com/office/drawing/2014/main" id="{AB8CB041-4D3C-4F3E-8EE3-0856ED029163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11" name="Text Box 19">
          <a:extLst>
            <a:ext uri="{FF2B5EF4-FFF2-40B4-BE49-F238E27FC236}">
              <a16:creationId xmlns:a16="http://schemas.microsoft.com/office/drawing/2014/main" id="{4FA270B4-D88C-4D0A-8CCE-E2CBC4D5CCA1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12" name="Text Box 20">
          <a:extLst>
            <a:ext uri="{FF2B5EF4-FFF2-40B4-BE49-F238E27FC236}">
              <a16:creationId xmlns:a16="http://schemas.microsoft.com/office/drawing/2014/main" id="{3F330B2C-7057-4E8D-A30B-399D2074BCE8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3142C698-CCD5-4E97-8CA6-F2D4331B4D8F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64260E1E-6A1B-4953-AF7A-59872DFF6DA9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086819C1-6D3F-46C8-B9E4-7271FD19FC72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16" name="Text Box 24">
          <a:extLst>
            <a:ext uri="{FF2B5EF4-FFF2-40B4-BE49-F238E27FC236}">
              <a16:creationId xmlns:a16="http://schemas.microsoft.com/office/drawing/2014/main" id="{F162259C-3467-441A-BBF2-A6E0A84F33E2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17" name="Text Box 25">
          <a:extLst>
            <a:ext uri="{FF2B5EF4-FFF2-40B4-BE49-F238E27FC236}">
              <a16:creationId xmlns:a16="http://schemas.microsoft.com/office/drawing/2014/main" id="{BBCCF5E0-4EEC-4B95-8BEA-504489069398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18" name="Text Box 26">
          <a:extLst>
            <a:ext uri="{FF2B5EF4-FFF2-40B4-BE49-F238E27FC236}">
              <a16:creationId xmlns:a16="http://schemas.microsoft.com/office/drawing/2014/main" id="{1E71594C-51EC-413D-97F7-E16F586D21EE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19" name="Text Box 27">
          <a:extLst>
            <a:ext uri="{FF2B5EF4-FFF2-40B4-BE49-F238E27FC236}">
              <a16:creationId xmlns:a16="http://schemas.microsoft.com/office/drawing/2014/main" id="{5B5D78F2-0B90-453D-9E3E-3AF7248B9915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20" name="Text Box 48">
          <a:extLst>
            <a:ext uri="{FF2B5EF4-FFF2-40B4-BE49-F238E27FC236}">
              <a16:creationId xmlns:a16="http://schemas.microsoft.com/office/drawing/2014/main" id="{D8BEAD9B-1302-458D-852F-1D744D9B0F77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21" name="Text Box 49">
          <a:extLst>
            <a:ext uri="{FF2B5EF4-FFF2-40B4-BE49-F238E27FC236}">
              <a16:creationId xmlns:a16="http://schemas.microsoft.com/office/drawing/2014/main" id="{D1AD7AAF-0E86-4BAA-8569-219CE0A72C31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22" name="Text Box 50">
          <a:extLst>
            <a:ext uri="{FF2B5EF4-FFF2-40B4-BE49-F238E27FC236}">
              <a16:creationId xmlns:a16="http://schemas.microsoft.com/office/drawing/2014/main" id="{A9D4ED35-F2BA-49BE-8316-2988B4BCAF79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23" name="Text Box 51">
          <a:extLst>
            <a:ext uri="{FF2B5EF4-FFF2-40B4-BE49-F238E27FC236}">
              <a16:creationId xmlns:a16="http://schemas.microsoft.com/office/drawing/2014/main" id="{02FBA9D8-9545-45FD-9A22-62265B86E617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24" name="Text Box 52">
          <a:extLst>
            <a:ext uri="{FF2B5EF4-FFF2-40B4-BE49-F238E27FC236}">
              <a16:creationId xmlns:a16="http://schemas.microsoft.com/office/drawing/2014/main" id="{03073E3F-3B2B-4B97-BD4D-7D8BB86C7C18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25" name="Text Box 53">
          <a:extLst>
            <a:ext uri="{FF2B5EF4-FFF2-40B4-BE49-F238E27FC236}">
              <a16:creationId xmlns:a16="http://schemas.microsoft.com/office/drawing/2014/main" id="{D4B359E7-BBA1-496B-9961-F01CDC7BC7DE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26" name="Text Box 54">
          <a:extLst>
            <a:ext uri="{FF2B5EF4-FFF2-40B4-BE49-F238E27FC236}">
              <a16:creationId xmlns:a16="http://schemas.microsoft.com/office/drawing/2014/main" id="{9F95CB48-4E7A-4FA2-85EF-BE8F38332AF3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27" name="Text Box 55">
          <a:extLst>
            <a:ext uri="{FF2B5EF4-FFF2-40B4-BE49-F238E27FC236}">
              <a16:creationId xmlns:a16="http://schemas.microsoft.com/office/drawing/2014/main" id="{DFAB1A94-EA6F-4A4F-90AC-ECF4851A4F98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id="{5A4DFEA4-352E-41E3-B8DD-0791D8E467E6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9C51D5BC-11D6-43AA-A33D-13718CFC66AE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5A70103E-7ED9-4953-BDC0-C54A3DDE43E1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31" name="Text Box 4">
          <a:extLst>
            <a:ext uri="{FF2B5EF4-FFF2-40B4-BE49-F238E27FC236}">
              <a16:creationId xmlns:a16="http://schemas.microsoft.com/office/drawing/2014/main" id="{3D526590-7D6F-4C84-9519-810A39D65D56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81C73DC8-5383-4D55-9033-01E0BA277854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D958DD5A-9255-462A-A1AA-D2E27D7179CE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B0247041-0D8F-49A0-B91A-B1C0FF0B8C34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BAFEEAC5-9C1F-4023-B036-E86504A05BB5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36" name="Text Box 3">
          <a:extLst>
            <a:ext uri="{FF2B5EF4-FFF2-40B4-BE49-F238E27FC236}">
              <a16:creationId xmlns:a16="http://schemas.microsoft.com/office/drawing/2014/main" id="{9D7BF858-9B8E-4E10-8BEB-63778BF220D1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37" name="Text Box 4">
          <a:extLst>
            <a:ext uri="{FF2B5EF4-FFF2-40B4-BE49-F238E27FC236}">
              <a16:creationId xmlns:a16="http://schemas.microsoft.com/office/drawing/2014/main" id="{325E1F8C-C489-4A3C-A0AF-5317F04AC70F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38" name="Text Box 31">
          <a:extLst>
            <a:ext uri="{FF2B5EF4-FFF2-40B4-BE49-F238E27FC236}">
              <a16:creationId xmlns:a16="http://schemas.microsoft.com/office/drawing/2014/main" id="{56F73D62-7CA3-4FA1-9A19-E2F8BF4C7018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39" name="Text Box 19">
          <a:extLst>
            <a:ext uri="{FF2B5EF4-FFF2-40B4-BE49-F238E27FC236}">
              <a16:creationId xmlns:a16="http://schemas.microsoft.com/office/drawing/2014/main" id="{6C7979D1-BFBD-437A-83B3-7DC10B6B3B51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id="{B6067DD6-ED8B-4577-8836-03D801103761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41" name="Text Box 21">
          <a:extLst>
            <a:ext uri="{FF2B5EF4-FFF2-40B4-BE49-F238E27FC236}">
              <a16:creationId xmlns:a16="http://schemas.microsoft.com/office/drawing/2014/main" id="{6E503E9D-08AB-4F68-9191-7EFC387AD7AE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42" name="Text Box 22">
          <a:extLst>
            <a:ext uri="{FF2B5EF4-FFF2-40B4-BE49-F238E27FC236}">
              <a16:creationId xmlns:a16="http://schemas.microsoft.com/office/drawing/2014/main" id="{F17F04E0-2369-4F74-8796-D2D6C488F599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43" name="Text Box 23">
          <a:extLst>
            <a:ext uri="{FF2B5EF4-FFF2-40B4-BE49-F238E27FC236}">
              <a16:creationId xmlns:a16="http://schemas.microsoft.com/office/drawing/2014/main" id="{38F8829B-9571-4BF2-ABEE-F05CED4425D1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44" name="Text Box 24">
          <a:extLst>
            <a:ext uri="{FF2B5EF4-FFF2-40B4-BE49-F238E27FC236}">
              <a16:creationId xmlns:a16="http://schemas.microsoft.com/office/drawing/2014/main" id="{4FF6E6DA-12A0-416F-88C1-A7955782EB20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45" name="Text Box 25">
          <a:extLst>
            <a:ext uri="{FF2B5EF4-FFF2-40B4-BE49-F238E27FC236}">
              <a16:creationId xmlns:a16="http://schemas.microsoft.com/office/drawing/2014/main" id="{33049329-6E9B-498E-BA1F-6E0CD63253EC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46" name="Text Box 26">
          <a:extLst>
            <a:ext uri="{FF2B5EF4-FFF2-40B4-BE49-F238E27FC236}">
              <a16:creationId xmlns:a16="http://schemas.microsoft.com/office/drawing/2014/main" id="{0D584E27-9D55-4D07-9583-B456A71EBDDC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FDEF3B3C-B171-40CA-92C7-3463E8298CD7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48" name="Text Box 48">
          <a:extLst>
            <a:ext uri="{FF2B5EF4-FFF2-40B4-BE49-F238E27FC236}">
              <a16:creationId xmlns:a16="http://schemas.microsoft.com/office/drawing/2014/main" id="{C134923E-416E-47A0-974F-DE7A5E38E99C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49" name="Text Box 49">
          <a:extLst>
            <a:ext uri="{FF2B5EF4-FFF2-40B4-BE49-F238E27FC236}">
              <a16:creationId xmlns:a16="http://schemas.microsoft.com/office/drawing/2014/main" id="{C099E4E5-073B-489A-AFE9-AC306145A008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50" name="Text Box 50">
          <a:extLst>
            <a:ext uri="{FF2B5EF4-FFF2-40B4-BE49-F238E27FC236}">
              <a16:creationId xmlns:a16="http://schemas.microsoft.com/office/drawing/2014/main" id="{FC55EAF2-3F8B-422A-BFF3-B8082A0034FF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51" name="Text Box 51">
          <a:extLst>
            <a:ext uri="{FF2B5EF4-FFF2-40B4-BE49-F238E27FC236}">
              <a16:creationId xmlns:a16="http://schemas.microsoft.com/office/drawing/2014/main" id="{4DC56804-F412-42F6-9BCB-D2A0BB7B0EA0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52" name="Text Box 52">
          <a:extLst>
            <a:ext uri="{FF2B5EF4-FFF2-40B4-BE49-F238E27FC236}">
              <a16:creationId xmlns:a16="http://schemas.microsoft.com/office/drawing/2014/main" id="{6D2402CB-F391-4BEB-B4CF-B0F6896D174A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53" name="Text Box 53">
          <a:extLst>
            <a:ext uri="{FF2B5EF4-FFF2-40B4-BE49-F238E27FC236}">
              <a16:creationId xmlns:a16="http://schemas.microsoft.com/office/drawing/2014/main" id="{0A9FEE01-7296-4505-8225-D98DB5776CD7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54" name="Text Box 54">
          <a:extLst>
            <a:ext uri="{FF2B5EF4-FFF2-40B4-BE49-F238E27FC236}">
              <a16:creationId xmlns:a16="http://schemas.microsoft.com/office/drawing/2014/main" id="{DDD7CABA-1E4D-4581-9387-3CF5F9E9F784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55" name="Text Box 55">
          <a:extLst>
            <a:ext uri="{FF2B5EF4-FFF2-40B4-BE49-F238E27FC236}">
              <a16:creationId xmlns:a16="http://schemas.microsoft.com/office/drawing/2014/main" id="{1A67BEC4-1A4A-411C-B7F2-B48A6FDEA47A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56" name="Text Box 56">
          <a:extLst>
            <a:ext uri="{FF2B5EF4-FFF2-40B4-BE49-F238E27FC236}">
              <a16:creationId xmlns:a16="http://schemas.microsoft.com/office/drawing/2014/main" id="{93CCEBB5-7CEE-477A-A44D-D13A5B24A663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6B6EA629-9E99-4EB4-8A8B-96C7007CC4FE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58" name="Text Box 3">
          <a:extLst>
            <a:ext uri="{FF2B5EF4-FFF2-40B4-BE49-F238E27FC236}">
              <a16:creationId xmlns:a16="http://schemas.microsoft.com/office/drawing/2014/main" id="{95186751-CFE9-4823-A721-2093118BCCB4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59" name="Text Box 4">
          <a:extLst>
            <a:ext uri="{FF2B5EF4-FFF2-40B4-BE49-F238E27FC236}">
              <a16:creationId xmlns:a16="http://schemas.microsoft.com/office/drawing/2014/main" id="{890909A5-EFD7-4F6E-B6EC-880DE0BA060C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60" name="Text Box 31">
          <a:extLst>
            <a:ext uri="{FF2B5EF4-FFF2-40B4-BE49-F238E27FC236}">
              <a16:creationId xmlns:a16="http://schemas.microsoft.com/office/drawing/2014/main" id="{BAD6A72A-FBC0-428F-B5B7-59AB9D27C47D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166</xdr:row>
      <xdr:rowOff>0</xdr:rowOff>
    </xdr:from>
    <xdr:to>
      <xdr:col>2</xdr:col>
      <xdr:colOff>1851660</xdr:colOff>
      <xdr:row>167</xdr:row>
      <xdr:rowOff>15240</xdr:rowOff>
    </xdr:to>
    <xdr:sp macro="" textlink="">
      <xdr:nvSpPr>
        <xdr:cNvPr id="61" name="Text Box 32">
          <a:extLst>
            <a:ext uri="{FF2B5EF4-FFF2-40B4-BE49-F238E27FC236}">
              <a16:creationId xmlns:a16="http://schemas.microsoft.com/office/drawing/2014/main" id="{FDA0560C-BAA8-40E6-9A42-43068D24F5BB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50\utilisateurs\ENCOURS\MAYOTTE\21-31%20-%20COLLEGE%20YLANGS%20YLANGS\2-ETUDES\25%20PHASES\02-APD%20-%20PC\02%20CDPGF%20-%20ESTIM\21-31-Coll&#232;ge%20Ylangs%20ylangs-APD-Estim-ELc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COURS/DEAL/13-58%20-%20DMSOI/2-ETUDES/25%20PHASES/04%20-%20APD/06%20RENDU%20PDF/02-CDPGF%20-%20ESTIM/RECAP%20ESTIM%20AP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bâtiments"/>
      <sheetName val="Estim ELcF"/>
      <sheetName val="aide au chiffrage"/>
      <sheetName val="dim. PV"/>
      <sheetName val="Tarif Câbles"/>
      <sheetName val="calcul BAES ambiance"/>
      <sheetName val="chiffrage GTC"/>
      <sheetName val="XX-ELCF"/>
    </sheetNames>
    <sheetDataSet>
      <sheetData sheetId="0">
        <row r="8">
          <cell r="B8" t="str">
            <v>Bâtiment E</v>
          </cell>
        </row>
      </sheetData>
      <sheetData sheetId="1"/>
      <sheetData sheetId="2">
        <row r="26">
          <cell r="N26">
            <v>160</v>
          </cell>
        </row>
        <row r="27">
          <cell r="N27">
            <v>250</v>
          </cell>
        </row>
        <row r="28">
          <cell r="N28">
            <v>400</v>
          </cell>
        </row>
        <row r="29">
          <cell r="N29">
            <v>630</v>
          </cell>
        </row>
        <row r="30">
          <cell r="N30">
            <v>800</v>
          </cell>
        </row>
        <row r="31">
          <cell r="N31">
            <v>1000</v>
          </cell>
        </row>
        <row r="32">
          <cell r="N32">
            <v>1250</v>
          </cell>
        </row>
      </sheetData>
      <sheetData sheetId="3"/>
      <sheetData sheetId="4"/>
      <sheetData sheetId="5"/>
      <sheetData sheetId="6"/>
      <sheetData sheetId="7">
        <row r="32">
          <cell r="Y32" t="str">
            <v>oui</v>
          </cell>
        </row>
        <row r="53">
          <cell r="W53" t="str">
            <v>HO7VR 2x25</v>
          </cell>
        </row>
        <row r="54">
          <cell r="W54" t="str">
            <v>HO7VR 4x25</v>
          </cell>
        </row>
        <row r="55">
          <cell r="W55" t="str">
            <v>HO7VR 2x35</v>
          </cell>
        </row>
        <row r="56">
          <cell r="W56" t="str">
            <v>HO7VR 4x35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"/>
      <sheetName val="01 VRD"/>
      <sheetName val="05 CHARP COUV BARDAGE"/>
      <sheetName val="03 GO "/>
      <sheetName val="04 ETANCH"/>
      <sheetName val="09 PLOMB"/>
      <sheetName val="10 CLIM"/>
      <sheetName val="11 ELEC"/>
      <sheetName val="15 AS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8"/>
  <sheetViews>
    <sheetView tabSelected="1" view="pageBreakPreview" zoomScale="115" zoomScaleNormal="90" zoomScaleSheetLayoutView="115" workbookViewId="0">
      <pane xSplit="3" ySplit="8" topLeftCell="D99" activePane="bottomRight" state="frozen"/>
      <selection pane="topRight" activeCell="D1" sqref="D1"/>
      <selection pane="bottomLeft" activeCell="A8" sqref="A8"/>
      <selection pane="bottomRight" activeCell="I115" sqref="I115"/>
    </sheetView>
  </sheetViews>
  <sheetFormatPr baseColWidth="10" defaultColWidth="11.44140625" defaultRowHeight="14.4" x14ac:dyDescent="0.3"/>
  <cols>
    <col min="1" max="1" width="8.44140625" style="150" bestFit="1" customWidth="1"/>
    <col min="2" max="2" width="2.88671875" style="165" customWidth="1"/>
    <col min="3" max="3" width="50.6640625" style="166" customWidth="1"/>
    <col min="4" max="4" width="3.6640625" style="167" customWidth="1"/>
    <col min="5" max="5" width="6.6640625" style="167" customWidth="1"/>
    <col min="6" max="6" width="11.109375" style="7" bestFit="1" customWidth="1"/>
    <col min="7" max="7" width="11.109375" style="7" customWidth="1"/>
    <col min="8" max="8" width="13.88671875" style="43" bestFit="1" customWidth="1"/>
    <col min="9" max="9" width="15.109375" style="43" bestFit="1" customWidth="1"/>
    <col min="10" max="10" width="3.6640625" style="6" customWidth="1"/>
    <col min="11" max="11" width="6.6640625" style="167" customWidth="1"/>
    <col min="12" max="12" width="11.109375" style="71" bestFit="1" customWidth="1"/>
    <col min="13" max="13" width="11.109375" style="7" customWidth="1"/>
    <col min="14" max="14" width="13.88671875" style="43" bestFit="1" customWidth="1"/>
    <col min="15" max="15" width="15.109375" style="43" bestFit="1" customWidth="1"/>
    <col min="16" max="16" width="3.6640625" style="167" customWidth="1"/>
    <col min="17" max="17" width="6.6640625" style="167" customWidth="1"/>
    <col min="18" max="18" width="11.109375" style="71" bestFit="1" customWidth="1"/>
    <col min="19" max="19" width="11.109375" style="7" customWidth="1"/>
    <col min="20" max="20" width="13.88671875" style="43" customWidth="1"/>
    <col min="21" max="21" width="15.109375" style="43" bestFit="1" customWidth="1"/>
    <col min="22" max="16384" width="11.44140625" style="167"/>
  </cols>
  <sheetData>
    <row r="1" spans="1:21" s="73" customFormat="1" ht="18.75" customHeight="1" x14ac:dyDescent="0.3">
      <c r="A1" s="72" t="s">
        <v>120</v>
      </c>
      <c r="E1" s="74"/>
      <c r="F1" s="75"/>
      <c r="G1" s="75"/>
      <c r="H1" s="76"/>
      <c r="I1" s="76"/>
      <c r="L1" s="76"/>
      <c r="N1" s="76"/>
      <c r="O1" s="76"/>
      <c r="R1" s="76"/>
      <c r="T1" s="76"/>
      <c r="U1" s="76"/>
    </row>
    <row r="2" spans="1:21" s="77" customFormat="1" ht="18.75" customHeight="1" x14ac:dyDescent="0.3">
      <c r="A2" s="72" t="s">
        <v>121</v>
      </c>
      <c r="E2" s="78"/>
      <c r="F2" s="79"/>
      <c r="G2" s="79"/>
      <c r="H2" s="80"/>
      <c r="I2" s="80"/>
      <c r="L2" s="80"/>
      <c r="N2" s="80"/>
      <c r="O2" s="80"/>
      <c r="R2" s="80"/>
      <c r="T2" s="80"/>
      <c r="U2" s="80"/>
    </row>
    <row r="3" spans="1:21" s="83" customFormat="1" ht="15.6" x14ac:dyDescent="0.3">
      <c r="A3" s="81" t="s">
        <v>116</v>
      </c>
      <c r="B3" s="82"/>
      <c r="E3" s="84"/>
      <c r="F3" s="85"/>
      <c r="G3" s="85"/>
      <c r="H3" s="86"/>
      <c r="I3" s="86"/>
      <c r="L3" s="86"/>
      <c r="N3" s="86"/>
      <c r="O3" s="86"/>
      <c r="R3" s="86"/>
      <c r="T3" s="86"/>
      <c r="U3" s="86"/>
    </row>
    <row r="4" spans="1:21" s="91" customFormat="1" ht="13.8" x14ac:dyDescent="0.3">
      <c r="A4" s="87"/>
      <c r="B4" s="88"/>
      <c r="C4" s="89"/>
      <c r="D4" s="89"/>
      <c r="E4" s="90"/>
      <c r="F4" s="58"/>
      <c r="G4" s="58"/>
      <c r="H4" s="59"/>
      <c r="I4" s="60"/>
      <c r="J4" s="90"/>
      <c r="L4" s="80"/>
      <c r="N4" s="80"/>
      <c r="O4" s="80"/>
      <c r="R4" s="80"/>
      <c r="T4" s="80"/>
      <c r="U4" s="80"/>
    </row>
    <row r="5" spans="1:21" s="91" customFormat="1" ht="15.6" x14ac:dyDescent="0.3">
      <c r="A5" s="92" t="s">
        <v>123</v>
      </c>
      <c r="B5" s="88"/>
      <c r="C5" s="89"/>
      <c r="D5" s="89"/>
      <c r="E5" s="90"/>
      <c r="F5" s="58"/>
      <c r="G5" s="58"/>
      <c r="H5" s="59"/>
      <c r="I5" s="60"/>
      <c r="J5" s="90"/>
      <c r="L5" s="80"/>
      <c r="N5" s="80"/>
      <c r="O5" s="80"/>
      <c r="R5" s="80"/>
      <c r="T5" s="80"/>
      <c r="U5" s="80"/>
    </row>
    <row r="6" spans="1:21" s="97" customFormat="1" ht="15.6" x14ac:dyDescent="0.3">
      <c r="A6" s="93"/>
      <c r="B6" s="93"/>
      <c r="C6" s="94"/>
      <c r="D6" s="93"/>
      <c r="E6" s="95"/>
      <c r="F6" s="1"/>
      <c r="G6" s="1"/>
      <c r="H6" s="18"/>
      <c r="I6" s="19"/>
      <c r="J6" s="96"/>
      <c r="K6" s="95"/>
      <c r="L6" s="18"/>
      <c r="M6" s="1"/>
      <c r="N6" s="18"/>
      <c r="O6" s="19"/>
      <c r="P6" s="93"/>
      <c r="Q6" s="95"/>
      <c r="R6" s="18"/>
      <c r="S6" s="1"/>
      <c r="T6" s="18"/>
      <c r="U6" s="19"/>
    </row>
    <row r="7" spans="1:21" s="100" customFormat="1" ht="27.75" customHeight="1" x14ac:dyDescent="0.3">
      <c r="A7" s="98" t="s">
        <v>119</v>
      </c>
      <c r="B7" s="99"/>
      <c r="C7" s="181" t="s">
        <v>118</v>
      </c>
      <c r="D7" s="182"/>
      <c r="E7" s="182"/>
      <c r="F7" s="182"/>
      <c r="G7" s="182"/>
      <c r="H7" s="182"/>
      <c r="I7" s="183"/>
      <c r="J7" s="96"/>
      <c r="L7" s="20"/>
      <c r="N7" s="20"/>
      <c r="O7" s="20"/>
      <c r="R7" s="20"/>
      <c r="T7" s="20"/>
      <c r="U7" s="20"/>
    </row>
    <row r="8" spans="1:21" s="100" customFormat="1" ht="15.6" x14ac:dyDescent="0.3">
      <c r="A8" s="101"/>
      <c r="B8" s="102"/>
      <c r="C8" s="103"/>
      <c r="D8" s="101"/>
      <c r="H8" s="20"/>
      <c r="I8" s="20"/>
      <c r="J8" s="96"/>
      <c r="L8" s="20"/>
      <c r="N8" s="20"/>
      <c r="O8" s="20"/>
      <c r="P8" s="101"/>
      <c r="R8" s="20"/>
      <c r="T8" s="20"/>
      <c r="U8" s="20"/>
    </row>
    <row r="9" spans="1:21" s="100" customFormat="1" ht="30" customHeight="1" x14ac:dyDescent="0.3">
      <c r="A9" s="101"/>
      <c r="B9" s="102"/>
      <c r="C9" s="103"/>
      <c r="D9" s="101"/>
      <c r="E9" s="177" t="s">
        <v>97</v>
      </c>
      <c r="F9" s="178"/>
      <c r="G9" s="178"/>
      <c r="H9" s="178"/>
      <c r="I9" s="179"/>
      <c r="J9" s="96"/>
      <c r="K9" s="177" t="s">
        <v>84</v>
      </c>
      <c r="L9" s="178"/>
      <c r="M9" s="178"/>
      <c r="N9" s="178"/>
      <c r="O9" s="179"/>
      <c r="Q9" s="177" t="str">
        <f>+'[1]liste des bâtiments'!B8</f>
        <v>Bâtiment E</v>
      </c>
      <c r="R9" s="178"/>
      <c r="S9" s="178"/>
      <c r="T9" s="178"/>
      <c r="U9" s="179"/>
    </row>
    <row r="10" spans="1:21" s="100" customFormat="1" ht="15.6" x14ac:dyDescent="0.3">
      <c r="A10" s="101"/>
      <c r="B10" s="102"/>
      <c r="C10" s="103"/>
      <c r="D10" s="101"/>
      <c r="H10" s="20"/>
      <c r="I10" s="20"/>
      <c r="J10" s="96"/>
      <c r="L10" s="20"/>
      <c r="N10" s="20"/>
      <c r="O10" s="20"/>
      <c r="P10" s="101"/>
      <c r="R10" s="20"/>
      <c r="T10" s="20"/>
      <c r="U10" s="20"/>
    </row>
    <row r="11" spans="1:21" s="109" customFormat="1" ht="15.6" x14ac:dyDescent="0.3">
      <c r="A11" s="104"/>
      <c r="B11" s="102"/>
      <c r="C11" s="105" t="s">
        <v>0</v>
      </c>
      <c r="D11" s="106"/>
      <c r="E11" s="106" t="s">
        <v>1</v>
      </c>
      <c r="F11" s="2" t="s">
        <v>124</v>
      </c>
      <c r="G11" s="2" t="s">
        <v>125</v>
      </c>
      <c r="H11" s="21" t="s">
        <v>2</v>
      </c>
      <c r="I11" s="22" t="s">
        <v>3</v>
      </c>
      <c r="J11" s="96"/>
      <c r="K11" s="106" t="s">
        <v>1</v>
      </c>
      <c r="L11" s="66" t="s">
        <v>124</v>
      </c>
      <c r="M11" s="2" t="s">
        <v>125</v>
      </c>
      <c r="N11" s="21" t="s">
        <v>2</v>
      </c>
      <c r="O11" s="22" t="s">
        <v>3</v>
      </c>
      <c r="P11" s="106"/>
      <c r="Q11" s="106" t="s">
        <v>1</v>
      </c>
      <c r="R11" s="107" t="s">
        <v>124</v>
      </c>
      <c r="S11" s="108" t="s">
        <v>125</v>
      </c>
      <c r="T11" s="21" t="s">
        <v>2</v>
      </c>
      <c r="U11" s="22" t="s">
        <v>3</v>
      </c>
    </row>
    <row r="12" spans="1:21" s="113" customFormat="1" ht="15.6" x14ac:dyDescent="0.3">
      <c r="A12" s="110"/>
      <c r="B12" s="111"/>
      <c r="C12" s="112"/>
      <c r="E12" s="114"/>
      <c r="F12" s="3"/>
      <c r="G12" s="3"/>
      <c r="H12" s="23"/>
      <c r="I12" s="24"/>
      <c r="J12" s="96"/>
      <c r="K12" s="114"/>
      <c r="L12" s="24"/>
      <c r="M12" s="3"/>
      <c r="N12" s="23"/>
      <c r="O12" s="24"/>
      <c r="Q12" s="114"/>
      <c r="R12" s="24"/>
      <c r="S12" s="3"/>
      <c r="T12" s="23"/>
      <c r="U12" s="24"/>
    </row>
    <row r="13" spans="1:21" s="100" customFormat="1" ht="13.8" x14ac:dyDescent="0.3">
      <c r="A13" s="115" t="s">
        <v>4</v>
      </c>
      <c r="B13" s="116"/>
      <c r="C13" s="117" t="s">
        <v>5</v>
      </c>
      <c r="D13" s="118"/>
      <c r="E13" s="118"/>
      <c r="F13" s="4"/>
      <c r="G13" s="4"/>
      <c r="H13" s="25"/>
      <c r="I13" s="26"/>
      <c r="J13" s="119"/>
      <c r="K13" s="120"/>
      <c r="L13" s="67"/>
      <c r="M13" s="4"/>
      <c r="N13" s="25"/>
      <c r="O13" s="26"/>
      <c r="P13" s="121"/>
      <c r="Q13" s="120"/>
      <c r="R13" s="67"/>
      <c r="S13" s="4"/>
      <c r="T13" s="25"/>
      <c r="U13" s="26"/>
    </row>
    <row r="14" spans="1:21" s="100" customFormat="1" ht="13.8" x14ac:dyDescent="0.3">
      <c r="A14" s="104"/>
      <c r="B14" s="122"/>
      <c r="C14" s="103"/>
      <c r="D14" s="123"/>
      <c r="E14" s="109"/>
      <c r="F14" s="9"/>
      <c r="G14" s="9"/>
      <c r="H14" s="27"/>
      <c r="I14" s="28"/>
      <c r="J14" s="119"/>
      <c r="K14" s="109"/>
      <c r="L14" s="28"/>
      <c r="M14" s="9"/>
      <c r="N14" s="27"/>
      <c r="O14" s="28"/>
      <c r="P14" s="123"/>
      <c r="Q14" s="109"/>
      <c r="R14" s="28"/>
      <c r="S14" s="9"/>
      <c r="T14" s="27"/>
      <c r="U14" s="28"/>
    </row>
    <row r="15" spans="1:21" s="100" customFormat="1" ht="13.8" x14ac:dyDescent="0.3">
      <c r="A15" s="104">
        <v>0</v>
      </c>
      <c r="B15" s="122"/>
      <c r="C15" s="124" t="s">
        <v>5</v>
      </c>
      <c r="D15" s="123"/>
      <c r="E15" s="125"/>
      <c r="F15" s="10"/>
      <c r="G15" s="10"/>
      <c r="H15" s="29"/>
      <c r="I15" s="30"/>
      <c r="J15" s="119"/>
      <c r="K15" s="125"/>
      <c r="L15" s="68"/>
      <c r="M15" s="10"/>
      <c r="N15" s="29"/>
      <c r="O15" s="30"/>
      <c r="P15" s="123"/>
      <c r="Q15" s="125"/>
      <c r="R15" s="68"/>
      <c r="S15" s="10"/>
      <c r="T15" s="29"/>
      <c r="U15" s="30"/>
    </row>
    <row r="16" spans="1:21" s="100" customFormat="1" ht="13.8" x14ac:dyDescent="0.3">
      <c r="A16" s="110"/>
      <c r="B16" s="116"/>
      <c r="C16" s="126" t="s">
        <v>6</v>
      </c>
      <c r="E16" s="127" t="s">
        <v>7</v>
      </c>
      <c r="F16" s="9">
        <v>1</v>
      </c>
      <c r="G16" s="9"/>
      <c r="H16" s="27"/>
      <c r="I16" s="31"/>
      <c r="J16" s="119"/>
      <c r="K16" s="127" t="s">
        <v>7</v>
      </c>
      <c r="L16" s="28">
        <v>1</v>
      </c>
      <c r="M16" s="9"/>
      <c r="N16" s="27"/>
      <c r="O16" s="31"/>
      <c r="Q16" s="127" t="s">
        <v>7</v>
      </c>
      <c r="R16" s="28">
        <v>1</v>
      </c>
      <c r="S16" s="9"/>
      <c r="T16" s="27"/>
      <c r="U16" s="31"/>
    </row>
    <row r="17" spans="1:21" s="100" customFormat="1" ht="13.8" x14ac:dyDescent="0.3">
      <c r="A17" s="110"/>
      <c r="B17" s="116"/>
      <c r="C17" s="126" t="s">
        <v>8</v>
      </c>
      <c r="E17" s="127" t="s">
        <v>7</v>
      </c>
      <c r="F17" s="9">
        <v>1</v>
      </c>
      <c r="G17" s="9"/>
      <c r="H17" s="27"/>
      <c r="I17" s="31"/>
      <c r="J17" s="119"/>
      <c r="K17" s="127" t="s">
        <v>7</v>
      </c>
      <c r="L17" s="28">
        <v>1</v>
      </c>
      <c r="M17" s="9"/>
      <c r="N17" s="27"/>
      <c r="O17" s="31"/>
      <c r="Q17" s="127" t="s">
        <v>7</v>
      </c>
      <c r="R17" s="28">
        <v>1</v>
      </c>
      <c r="S17" s="9"/>
      <c r="T17" s="27"/>
      <c r="U17" s="31"/>
    </row>
    <row r="18" spans="1:21" s="100" customFormat="1" ht="13.8" x14ac:dyDescent="0.3">
      <c r="A18" s="110"/>
      <c r="B18" s="116"/>
      <c r="C18" s="126" t="s">
        <v>9</v>
      </c>
      <c r="E18" s="127" t="s">
        <v>7</v>
      </c>
      <c r="F18" s="9">
        <v>1</v>
      </c>
      <c r="G18" s="9"/>
      <c r="H18" s="27"/>
      <c r="I18" s="31"/>
      <c r="J18" s="119"/>
      <c r="K18" s="127" t="s">
        <v>7</v>
      </c>
      <c r="L18" s="28">
        <v>1</v>
      </c>
      <c r="M18" s="9"/>
      <c r="N18" s="27"/>
      <c r="O18" s="31"/>
      <c r="Q18" s="127" t="s">
        <v>7</v>
      </c>
      <c r="R18" s="28">
        <v>1</v>
      </c>
      <c r="S18" s="9"/>
      <c r="T18" s="27"/>
      <c r="U18" s="31"/>
    </row>
    <row r="19" spans="1:21" s="100" customFormat="1" ht="13.8" x14ac:dyDescent="0.3">
      <c r="A19" s="110"/>
      <c r="B19" s="116"/>
      <c r="C19" s="126" t="s">
        <v>10</v>
      </c>
      <c r="E19" s="127" t="s">
        <v>11</v>
      </c>
      <c r="F19" s="9"/>
      <c r="G19" s="9"/>
      <c r="H19" s="27"/>
      <c r="I19" s="31" t="s">
        <v>12</v>
      </c>
      <c r="J19" s="119"/>
      <c r="K19" s="127" t="s">
        <v>11</v>
      </c>
      <c r="L19" s="28"/>
      <c r="M19" s="9"/>
      <c r="N19" s="27"/>
      <c r="O19" s="31" t="s">
        <v>12</v>
      </c>
      <c r="Q19" s="127" t="s">
        <v>11</v>
      </c>
      <c r="R19" s="28"/>
      <c r="S19" s="9"/>
      <c r="T19" s="27"/>
      <c r="U19" s="31" t="s">
        <v>12</v>
      </c>
    </row>
    <row r="20" spans="1:21" s="100" customFormat="1" ht="6" customHeight="1" collapsed="1" x14ac:dyDescent="0.3">
      <c r="A20" s="110"/>
      <c r="B20" s="116"/>
      <c r="C20" s="128"/>
      <c r="E20" s="129"/>
      <c r="F20" s="11"/>
      <c r="G20" s="11"/>
      <c r="H20" s="32"/>
      <c r="I20" s="33"/>
      <c r="J20" s="119"/>
      <c r="K20" s="129"/>
      <c r="L20" s="69"/>
      <c r="M20" s="11"/>
      <c r="N20" s="32"/>
      <c r="O20" s="33"/>
      <c r="Q20" s="129"/>
      <c r="R20" s="69"/>
      <c r="S20" s="11"/>
      <c r="T20" s="32"/>
      <c r="U20" s="33"/>
    </row>
    <row r="21" spans="1:21" s="101" customFormat="1" ht="13.8" collapsed="1" x14ac:dyDescent="0.3">
      <c r="A21" s="104"/>
      <c r="B21" s="122"/>
      <c r="C21" s="103"/>
      <c r="E21" s="130"/>
      <c r="F21" s="12"/>
      <c r="G21" s="12"/>
      <c r="H21" s="34" t="s">
        <v>98</v>
      </c>
      <c r="I21" s="34"/>
      <c r="J21" s="119"/>
      <c r="K21" s="130"/>
      <c r="L21" s="17"/>
      <c r="M21" s="12"/>
      <c r="N21" s="34" t="s">
        <v>98</v>
      </c>
      <c r="O21" s="34"/>
      <c r="Q21" s="130"/>
      <c r="R21" s="17"/>
      <c r="S21" s="12"/>
      <c r="T21" s="34" t="s">
        <v>98</v>
      </c>
      <c r="U21" s="34"/>
    </row>
    <row r="22" spans="1:21" s="101" customFormat="1" ht="13.8" x14ac:dyDescent="0.3">
      <c r="A22" s="104"/>
      <c r="B22" s="122"/>
      <c r="C22" s="103"/>
      <c r="E22" s="130"/>
      <c r="F22" s="12"/>
      <c r="G22" s="12"/>
      <c r="H22" s="34"/>
      <c r="I22" s="34"/>
      <c r="J22" s="119"/>
      <c r="K22" s="130"/>
      <c r="L22" s="17"/>
      <c r="M22" s="12"/>
      <c r="N22" s="34"/>
      <c r="O22" s="34"/>
      <c r="Q22" s="130"/>
      <c r="R22" s="17"/>
      <c r="S22" s="12"/>
      <c r="T22" s="34"/>
      <c r="U22" s="34"/>
    </row>
    <row r="23" spans="1:21" s="101" customFormat="1" ht="13.8" x14ac:dyDescent="0.3">
      <c r="A23" s="115">
        <v>1</v>
      </c>
      <c r="B23" s="116"/>
      <c r="C23" s="117" t="s">
        <v>13</v>
      </c>
      <c r="D23" s="118"/>
      <c r="E23" s="118"/>
      <c r="F23" s="4"/>
      <c r="G23" s="4"/>
      <c r="H23" s="25"/>
      <c r="I23" s="26"/>
      <c r="J23" s="119"/>
      <c r="K23" s="120"/>
      <c r="L23" s="67"/>
      <c r="M23" s="4"/>
      <c r="N23" s="25"/>
      <c r="O23" s="26"/>
      <c r="P23" s="121"/>
      <c r="Q23" s="120"/>
      <c r="R23" s="67"/>
      <c r="S23" s="4"/>
      <c r="T23" s="25"/>
      <c r="U23" s="26"/>
    </row>
    <row r="24" spans="1:21" s="100" customFormat="1" ht="13.8" x14ac:dyDescent="0.3">
      <c r="A24" s="104"/>
      <c r="B24" s="122"/>
      <c r="C24" s="103"/>
      <c r="D24" s="101"/>
      <c r="E24" s="130"/>
      <c r="F24" s="12"/>
      <c r="G24" s="12"/>
      <c r="H24" s="34"/>
      <c r="I24" s="34"/>
      <c r="J24" s="119"/>
      <c r="K24" s="130"/>
      <c r="L24" s="17"/>
      <c r="M24" s="12"/>
      <c r="N24" s="34"/>
      <c r="O24" s="34"/>
      <c r="P24" s="101"/>
      <c r="Q24" s="130"/>
      <c r="R24" s="17"/>
      <c r="S24" s="12"/>
      <c r="T24" s="34"/>
      <c r="U24" s="34"/>
    </row>
    <row r="25" spans="1:21" s="101" customFormat="1" ht="12.75" customHeight="1" x14ac:dyDescent="0.3">
      <c r="A25" s="104" t="s">
        <v>14</v>
      </c>
      <c r="B25" s="122"/>
      <c r="C25" s="124" t="s">
        <v>86</v>
      </c>
      <c r="D25" s="123"/>
      <c r="E25" s="125"/>
      <c r="F25" s="10"/>
      <c r="G25" s="10"/>
      <c r="H25" s="29"/>
      <c r="I25" s="30"/>
      <c r="J25" s="119"/>
      <c r="K25" s="125"/>
      <c r="L25" s="68"/>
      <c r="M25" s="10"/>
      <c r="N25" s="29"/>
      <c r="O25" s="30"/>
      <c r="P25" s="123"/>
      <c r="Q25" s="125"/>
      <c r="R25" s="68"/>
      <c r="S25" s="10"/>
      <c r="T25" s="29"/>
      <c r="U25" s="30"/>
    </row>
    <row r="26" spans="1:21" s="100" customFormat="1" ht="15" customHeight="1" x14ac:dyDescent="0.3">
      <c r="A26" s="110"/>
      <c r="B26" s="116"/>
      <c r="C26" s="126" t="s">
        <v>87</v>
      </c>
      <c r="E26" s="127"/>
      <c r="F26" s="9"/>
      <c r="G26" s="9"/>
      <c r="H26" s="27"/>
      <c r="I26" s="31"/>
      <c r="J26" s="119"/>
      <c r="K26" s="127"/>
      <c r="L26" s="28"/>
      <c r="M26" s="9"/>
      <c r="N26" s="27"/>
      <c r="O26" s="31"/>
      <c r="Q26" s="127"/>
      <c r="R26" s="28"/>
      <c r="S26" s="9"/>
      <c r="T26" s="27"/>
      <c r="U26" s="31"/>
    </row>
    <row r="27" spans="1:21" s="100" customFormat="1" ht="15" customHeight="1" x14ac:dyDescent="0.3">
      <c r="A27" s="110"/>
      <c r="B27" s="116"/>
      <c r="C27" s="126"/>
      <c r="E27" s="127" t="s">
        <v>7</v>
      </c>
      <c r="F27" s="9">
        <v>1</v>
      </c>
      <c r="G27" s="9"/>
      <c r="H27" s="27"/>
      <c r="I27" s="31"/>
      <c r="J27" s="119"/>
      <c r="K27" s="127" t="s">
        <v>7</v>
      </c>
      <c r="L27" s="28"/>
      <c r="M27" s="9"/>
      <c r="N27" s="27"/>
      <c r="O27" s="31"/>
      <c r="Q27" s="127" t="s">
        <v>7</v>
      </c>
      <c r="R27" s="28">
        <v>1</v>
      </c>
      <c r="S27" s="9"/>
      <c r="T27" s="27"/>
      <c r="U27" s="31"/>
    </row>
    <row r="28" spans="1:21" s="100" customFormat="1" ht="6" customHeight="1" collapsed="1" x14ac:dyDescent="0.3">
      <c r="A28" s="110"/>
      <c r="B28" s="116"/>
      <c r="C28" s="128"/>
      <c r="E28" s="129"/>
      <c r="F28" s="11"/>
      <c r="G28" s="11"/>
      <c r="H28" s="32"/>
      <c r="I28" s="33"/>
      <c r="J28" s="119"/>
      <c r="K28" s="129"/>
      <c r="L28" s="69"/>
      <c r="M28" s="11"/>
      <c r="N28" s="32"/>
      <c r="O28" s="33"/>
      <c r="Q28" s="129"/>
      <c r="R28" s="69"/>
      <c r="S28" s="11"/>
      <c r="T28" s="32"/>
      <c r="U28" s="33"/>
    </row>
    <row r="29" spans="1:21" s="100" customFormat="1" ht="13.8" collapsed="1" x14ac:dyDescent="0.3">
      <c r="A29" s="104"/>
      <c r="B29" s="122"/>
      <c r="C29" s="103"/>
      <c r="D29" s="101"/>
      <c r="E29" s="130"/>
      <c r="F29" s="12"/>
      <c r="G29" s="12"/>
      <c r="H29" s="34" t="s">
        <v>99</v>
      </c>
      <c r="I29" s="34"/>
      <c r="J29" s="119"/>
      <c r="K29" s="130"/>
      <c r="L29" s="17"/>
      <c r="M29" s="12"/>
      <c r="N29" s="34" t="s">
        <v>99</v>
      </c>
      <c r="O29" s="34"/>
      <c r="P29" s="101"/>
      <c r="Q29" s="130"/>
      <c r="R29" s="17"/>
      <c r="S29" s="12"/>
      <c r="T29" s="34" t="s">
        <v>99</v>
      </c>
      <c r="U29" s="34"/>
    </row>
    <row r="30" spans="1:21" s="101" customFormat="1" ht="13.8" x14ac:dyDescent="0.3">
      <c r="A30" s="104"/>
      <c r="B30" s="122"/>
      <c r="C30" s="103"/>
      <c r="E30" s="130"/>
      <c r="F30" s="12"/>
      <c r="G30" s="12"/>
      <c r="H30" s="34"/>
      <c r="I30" s="34"/>
      <c r="J30" s="119"/>
      <c r="K30" s="130"/>
      <c r="L30" s="17"/>
      <c r="M30" s="12"/>
      <c r="N30" s="34"/>
      <c r="O30" s="34"/>
      <c r="Q30" s="130"/>
      <c r="R30" s="17"/>
      <c r="S30" s="12"/>
      <c r="T30" s="34"/>
      <c r="U30" s="34"/>
    </row>
    <row r="31" spans="1:21" s="100" customFormat="1" ht="13.8" x14ac:dyDescent="0.3">
      <c r="A31" s="115">
        <v>2</v>
      </c>
      <c r="B31" s="116"/>
      <c r="C31" s="117" t="s">
        <v>15</v>
      </c>
      <c r="D31" s="118"/>
      <c r="E31" s="118"/>
      <c r="F31" s="4"/>
      <c r="G31" s="4"/>
      <c r="H31" s="25"/>
      <c r="I31" s="26"/>
      <c r="J31" s="119"/>
      <c r="K31" s="120"/>
      <c r="L31" s="67"/>
      <c r="M31" s="4"/>
      <c r="N31" s="25"/>
      <c r="O31" s="26"/>
      <c r="P31" s="121"/>
      <c r="Q31" s="120"/>
      <c r="R31" s="67"/>
      <c r="S31" s="4"/>
      <c r="T31" s="25"/>
      <c r="U31" s="26"/>
    </row>
    <row r="32" spans="1:21" s="100" customFormat="1" ht="13.8" x14ac:dyDescent="0.3">
      <c r="A32" s="104"/>
      <c r="B32" s="122"/>
      <c r="C32" s="103"/>
      <c r="E32" s="130"/>
      <c r="F32" s="12"/>
      <c r="G32" s="12"/>
      <c r="H32" s="34"/>
      <c r="I32" s="34"/>
      <c r="J32" s="119"/>
      <c r="K32" s="130"/>
      <c r="L32" s="17"/>
      <c r="M32" s="12"/>
      <c r="N32" s="34"/>
      <c r="O32" s="34"/>
      <c r="Q32" s="130"/>
      <c r="R32" s="17"/>
      <c r="S32" s="12"/>
      <c r="T32" s="34"/>
      <c r="U32" s="34"/>
    </row>
    <row r="33" spans="1:21" s="100" customFormat="1" ht="13.8" x14ac:dyDescent="0.3">
      <c r="A33" s="104" t="s">
        <v>16</v>
      </c>
      <c r="B33" s="122"/>
      <c r="C33" s="124" t="s">
        <v>17</v>
      </c>
      <c r="E33" s="125"/>
      <c r="F33" s="10"/>
      <c r="G33" s="10"/>
      <c r="H33" s="29"/>
      <c r="I33" s="30"/>
      <c r="J33" s="119"/>
      <c r="K33" s="125"/>
      <c r="L33" s="68"/>
      <c r="M33" s="10"/>
      <c r="N33" s="29"/>
      <c r="O33" s="30"/>
      <c r="Q33" s="125"/>
      <c r="R33" s="68"/>
      <c r="S33" s="10"/>
      <c r="T33" s="29"/>
      <c r="U33" s="30"/>
    </row>
    <row r="34" spans="1:21" s="100" customFormat="1" ht="12.75" customHeight="1" x14ac:dyDescent="0.3">
      <c r="A34" s="110"/>
      <c r="B34" s="116"/>
      <c r="C34" s="126" t="s">
        <v>85</v>
      </c>
      <c r="E34" s="127" t="s">
        <v>11</v>
      </c>
      <c r="F34" s="9"/>
      <c r="G34" s="9"/>
      <c r="H34" s="27"/>
      <c r="I34" s="31"/>
      <c r="J34" s="119"/>
      <c r="K34" s="127" t="s">
        <v>7</v>
      </c>
      <c r="L34" s="28"/>
      <c r="M34" s="13"/>
      <c r="N34" s="27"/>
      <c r="O34" s="31"/>
      <c r="Q34" s="127" t="s">
        <v>7</v>
      </c>
      <c r="R34" s="28"/>
      <c r="S34" s="9"/>
      <c r="T34" s="27"/>
      <c r="U34" s="31"/>
    </row>
    <row r="35" spans="1:21" s="100" customFormat="1" ht="6" customHeight="1" x14ac:dyDescent="0.3">
      <c r="A35" s="110"/>
      <c r="B35" s="116"/>
      <c r="C35" s="131"/>
      <c r="E35" s="129"/>
      <c r="F35" s="11"/>
      <c r="G35" s="11"/>
      <c r="H35" s="32"/>
      <c r="I35" s="35"/>
      <c r="J35" s="119"/>
      <c r="K35" s="129"/>
      <c r="L35" s="69"/>
      <c r="M35" s="11"/>
      <c r="N35" s="32"/>
      <c r="O35" s="35"/>
      <c r="Q35" s="129"/>
      <c r="R35" s="69"/>
      <c r="S35" s="11"/>
      <c r="T35" s="32"/>
      <c r="U35" s="35"/>
    </row>
    <row r="36" spans="1:21" s="100" customFormat="1" ht="13.8" x14ac:dyDescent="0.3">
      <c r="A36" s="110"/>
      <c r="B36" s="116"/>
      <c r="C36" s="132"/>
      <c r="E36" s="109"/>
      <c r="F36" s="9"/>
      <c r="G36" s="9"/>
      <c r="H36" s="34" t="s">
        <v>100</v>
      </c>
      <c r="I36" s="34"/>
      <c r="J36" s="119"/>
      <c r="K36" s="109"/>
      <c r="L36" s="28"/>
      <c r="M36" s="9"/>
      <c r="N36" s="34" t="s">
        <v>100</v>
      </c>
      <c r="O36" s="34"/>
      <c r="Q36" s="109"/>
      <c r="R36" s="28"/>
      <c r="S36" s="9"/>
      <c r="T36" s="34" t="s">
        <v>100</v>
      </c>
      <c r="U36" s="34"/>
    </row>
    <row r="37" spans="1:21" s="100" customFormat="1" ht="13.8" x14ac:dyDescent="0.3">
      <c r="A37" s="104"/>
      <c r="B37" s="122"/>
      <c r="C37" s="103"/>
      <c r="D37" s="101"/>
      <c r="E37" s="130"/>
      <c r="F37" s="12"/>
      <c r="G37" s="12"/>
      <c r="H37" s="34"/>
      <c r="I37" s="34"/>
      <c r="J37" s="119"/>
      <c r="K37" s="130"/>
      <c r="L37" s="17"/>
      <c r="M37" s="12"/>
      <c r="N37" s="34"/>
      <c r="O37" s="34"/>
      <c r="P37" s="101"/>
      <c r="Q37" s="130"/>
      <c r="R37" s="17"/>
      <c r="S37" s="12"/>
      <c r="T37" s="34"/>
      <c r="U37" s="34"/>
    </row>
    <row r="38" spans="1:21" s="100" customFormat="1" ht="13.8" x14ac:dyDescent="0.3">
      <c r="A38" s="104" t="s">
        <v>101</v>
      </c>
      <c r="B38" s="122"/>
      <c r="C38" s="124" t="s">
        <v>19</v>
      </c>
      <c r="D38" s="123"/>
      <c r="E38" s="125"/>
      <c r="F38" s="10"/>
      <c r="G38" s="10"/>
      <c r="H38" s="29"/>
      <c r="I38" s="30"/>
      <c r="J38" s="119"/>
      <c r="K38" s="125"/>
      <c r="L38" s="68"/>
      <c r="M38" s="10"/>
      <c r="N38" s="29"/>
      <c r="O38" s="30"/>
      <c r="P38" s="123"/>
      <c r="Q38" s="125"/>
      <c r="R38" s="68"/>
      <c r="S38" s="10"/>
      <c r="T38" s="29"/>
      <c r="U38" s="30"/>
    </row>
    <row r="39" spans="1:21" s="100" customFormat="1" ht="13.8" x14ac:dyDescent="0.3">
      <c r="A39" s="110"/>
      <c r="B39" s="116"/>
      <c r="C39" s="126" t="s">
        <v>20</v>
      </c>
      <c r="E39" s="127" t="s">
        <v>21</v>
      </c>
      <c r="F39" s="9">
        <v>60</v>
      </c>
      <c r="G39" s="9"/>
      <c r="H39" s="27"/>
      <c r="I39" s="31"/>
      <c r="J39" s="119"/>
      <c r="K39" s="127" t="s">
        <v>21</v>
      </c>
      <c r="L39" s="28"/>
      <c r="M39" s="9"/>
      <c r="N39" s="27"/>
      <c r="O39" s="31"/>
      <c r="Q39" s="127" t="s">
        <v>21</v>
      </c>
      <c r="R39" s="28">
        <v>60</v>
      </c>
      <c r="S39" s="9"/>
      <c r="T39" s="27"/>
      <c r="U39" s="31"/>
    </row>
    <row r="40" spans="1:21" s="100" customFormat="1" ht="13.8" x14ac:dyDescent="0.3">
      <c r="A40" s="110"/>
      <c r="B40" s="116"/>
      <c r="C40" s="126" t="s">
        <v>22</v>
      </c>
      <c r="E40" s="127" t="s">
        <v>1</v>
      </c>
      <c r="F40" s="9">
        <v>1</v>
      </c>
      <c r="G40" s="9"/>
      <c r="H40" s="27"/>
      <c r="I40" s="31"/>
      <c r="J40" s="119"/>
      <c r="K40" s="127" t="s">
        <v>1</v>
      </c>
      <c r="L40" s="28"/>
      <c r="M40" s="9"/>
      <c r="N40" s="27"/>
      <c r="O40" s="31"/>
      <c r="Q40" s="127" t="s">
        <v>1</v>
      </c>
      <c r="R40" s="28">
        <v>1</v>
      </c>
      <c r="S40" s="9"/>
      <c r="T40" s="27"/>
      <c r="U40" s="31"/>
    </row>
    <row r="41" spans="1:21" s="100" customFormat="1" ht="13.8" x14ac:dyDescent="0.3">
      <c r="A41" s="110"/>
      <c r="B41" s="116"/>
      <c r="C41" s="126" t="s">
        <v>23</v>
      </c>
      <c r="E41" s="127" t="s">
        <v>7</v>
      </c>
      <c r="F41" s="9">
        <v>1</v>
      </c>
      <c r="G41" s="9"/>
      <c r="H41" s="28"/>
      <c r="I41" s="31"/>
      <c r="J41" s="119"/>
      <c r="K41" s="127" t="s">
        <v>7</v>
      </c>
      <c r="L41" s="28">
        <v>1</v>
      </c>
      <c r="M41" s="9"/>
      <c r="N41" s="27"/>
      <c r="O41" s="31"/>
      <c r="Q41" s="127" t="s">
        <v>7</v>
      </c>
      <c r="R41" s="28">
        <v>1</v>
      </c>
      <c r="S41" s="9"/>
      <c r="T41" s="27"/>
      <c r="U41" s="31"/>
    </row>
    <row r="42" spans="1:21" s="100" customFormat="1" ht="6" customHeight="1" x14ac:dyDescent="0.3">
      <c r="A42" s="110"/>
      <c r="B42" s="116"/>
      <c r="C42" s="128"/>
      <c r="E42" s="129"/>
      <c r="F42" s="11"/>
      <c r="G42" s="11"/>
      <c r="H42" s="32"/>
      <c r="I42" s="33"/>
      <c r="J42" s="119"/>
      <c r="K42" s="129"/>
      <c r="L42" s="69"/>
      <c r="M42" s="11"/>
      <c r="N42" s="32"/>
      <c r="O42" s="33"/>
      <c r="Q42" s="129"/>
      <c r="R42" s="69"/>
      <c r="S42" s="11"/>
      <c r="T42" s="32"/>
      <c r="U42" s="33"/>
    </row>
    <row r="43" spans="1:21" s="100" customFormat="1" ht="13.8" x14ac:dyDescent="0.3">
      <c r="A43" s="104"/>
      <c r="B43" s="122"/>
      <c r="C43" s="103"/>
      <c r="D43" s="101"/>
      <c r="E43" s="130"/>
      <c r="F43" s="12"/>
      <c r="G43" s="12"/>
      <c r="H43" s="34" t="s">
        <v>102</v>
      </c>
      <c r="I43" s="34"/>
      <c r="J43" s="119"/>
      <c r="K43" s="130"/>
      <c r="L43" s="17"/>
      <c r="M43" s="12"/>
      <c r="N43" s="34" t="s">
        <v>102</v>
      </c>
      <c r="O43" s="34"/>
      <c r="P43" s="101"/>
      <c r="Q43" s="130"/>
      <c r="R43" s="17"/>
      <c r="S43" s="12"/>
      <c r="T43" s="34" t="s">
        <v>102</v>
      </c>
      <c r="U43" s="34"/>
    </row>
    <row r="44" spans="1:21" s="100" customFormat="1" ht="13.8" x14ac:dyDescent="0.3">
      <c r="A44" s="104"/>
      <c r="B44" s="122"/>
      <c r="C44" s="103"/>
      <c r="D44" s="101"/>
      <c r="E44" s="130"/>
      <c r="F44" s="12"/>
      <c r="G44" s="12"/>
      <c r="H44" s="34"/>
      <c r="I44" s="34"/>
      <c r="J44" s="119"/>
      <c r="K44" s="130"/>
      <c r="L44" s="17"/>
      <c r="M44" s="12"/>
      <c r="N44" s="34"/>
      <c r="O44" s="34"/>
      <c r="P44" s="101"/>
      <c r="Q44" s="130"/>
      <c r="R44" s="17"/>
      <c r="S44" s="12"/>
      <c r="T44" s="34"/>
      <c r="U44" s="34"/>
    </row>
    <row r="45" spans="1:21" s="100" customFormat="1" ht="13.8" x14ac:dyDescent="0.3">
      <c r="A45" s="104" t="s">
        <v>18</v>
      </c>
      <c r="B45" s="122"/>
      <c r="C45" s="124" t="s">
        <v>24</v>
      </c>
      <c r="D45" s="123"/>
      <c r="E45" s="125"/>
      <c r="F45" s="10"/>
      <c r="G45" s="10"/>
      <c r="H45" s="29"/>
      <c r="I45" s="30"/>
      <c r="J45" s="119"/>
      <c r="K45" s="125"/>
      <c r="L45" s="68"/>
      <c r="M45" s="10"/>
      <c r="N45" s="29"/>
      <c r="O45" s="30"/>
      <c r="P45" s="123"/>
      <c r="Q45" s="125"/>
      <c r="R45" s="68"/>
      <c r="S45" s="10"/>
      <c r="T45" s="29"/>
      <c r="U45" s="30"/>
    </row>
    <row r="46" spans="1:21" s="100" customFormat="1" ht="13.8" x14ac:dyDescent="0.3">
      <c r="A46" s="110"/>
      <c r="B46" s="116"/>
      <c r="C46" s="133" t="s">
        <v>25</v>
      </c>
      <c r="E46" s="127"/>
      <c r="F46" s="9"/>
      <c r="G46" s="9"/>
      <c r="H46" s="27"/>
      <c r="I46" s="31"/>
      <c r="J46" s="119"/>
      <c r="K46" s="127"/>
      <c r="L46" s="28"/>
      <c r="M46" s="9"/>
      <c r="N46" s="27"/>
      <c r="O46" s="31"/>
      <c r="Q46" s="127"/>
      <c r="R46" s="28"/>
      <c r="S46" s="9"/>
      <c r="T46" s="27"/>
      <c r="U46" s="31"/>
    </row>
    <row r="47" spans="1:21" s="101" customFormat="1" ht="13.8" x14ac:dyDescent="0.3">
      <c r="A47" s="110"/>
      <c r="B47" s="116"/>
      <c r="C47" s="126" t="s">
        <v>26</v>
      </c>
      <c r="D47" s="100"/>
      <c r="E47" s="127" t="s">
        <v>7</v>
      </c>
      <c r="F47" s="9">
        <v>1</v>
      </c>
      <c r="G47" s="9"/>
      <c r="H47" s="27"/>
      <c r="I47" s="31"/>
      <c r="J47" s="119"/>
      <c r="K47" s="127" t="s">
        <v>7</v>
      </c>
      <c r="L47" s="28"/>
      <c r="M47" s="9"/>
      <c r="N47" s="20"/>
      <c r="O47" s="31"/>
      <c r="P47" s="100"/>
      <c r="Q47" s="127" t="s">
        <v>7</v>
      </c>
      <c r="R47" s="28">
        <v>1</v>
      </c>
      <c r="S47" s="9"/>
      <c r="T47" s="20"/>
      <c r="U47" s="31"/>
    </row>
    <row r="48" spans="1:21" s="100" customFormat="1" ht="6" customHeight="1" x14ac:dyDescent="0.3">
      <c r="A48" s="110"/>
      <c r="B48" s="116"/>
      <c r="C48" s="128"/>
      <c r="E48" s="129"/>
      <c r="F48" s="11"/>
      <c r="G48" s="11"/>
      <c r="H48" s="32"/>
      <c r="I48" s="33"/>
      <c r="J48" s="119"/>
      <c r="K48" s="129"/>
      <c r="L48" s="69"/>
      <c r="M48" s="11"/>
      <c r="N48" s="32"/>
      <c r="O48" s="33"/>
      <c r="Q48" s="129"/>
      <c r="R48" s="69"/>
      <c r="S48" s="11"/>
      <c r="T48" s="32"/>
      <c r="U48" s="33"/>
    </row>
    <row r="49" spans="1:21" s="100" customFormat="1" ht="13.8" x14ac:dyDescent="0.3">
      <c r="A49" s="104"/>
      <c r="B49" s="122"/>
      <c r="C49" s="103"/>
      <c r="D49" s="101"/>
      <c r="E49" s="130"/>
      <c r="F49" s="12"/>
      <c r="G49" s="12"/>
      <c r="H49" s="34" t="s">
        <v>103</v>
      </c>
      <c r="I49" s="34"/>
      <c r="J49" s="119"/>
      <c r="K49" s="130"/>
      <c r="L49" s="17"/>
      <c r="M49" s="12"/>
      <c r="N49" s="34" t="s">
        <v>103</v>
      </c>
      <c r="O49" s="34"/>
      <c r="P49" s="101"/>
      <c r="Q49" s="130"/>
      <c r="R49" s="17"/>
      <c r="S49" s="12"/>
      <c r="T49" s="34" t="s">
        <v>103</v>
      </c>
      <c r="U49" s="34"/>
    </row>
    <row r="50" spans="1:21" s="100" customFormat="1" ht="12.75" customHeight="1" x14ac:dyDescent="0.3">
      <c r="A50" s="134"/>
      <c r="B50" s="135"/>
      <c r="C50" s="136"/>
      <c r="D50" s="137"/>
      <c r="E50" s="138"/>
      <c r="F50" s="5"/>
      <c r="G50" s="5"/>
      <c r="H50" s="36"/>
      <c r="I50" s="37"/>
      <c r="J50" s="119"/>
      <c r="K50" s="138"/>
      <c r="L50" s="36"/>
      <c r="M50" s="5"/>
      <c r="N50" s="36"/>
      <c r="O50" s="37"/>
      <c r="P50" s="137"/>
      <c r="Q50" s="138"/>
      <c r="R50" s="36"/>
      <c r="S50" s="5"/>
      <c r="T50" s="36"/>
      <c r="U50" s="37"/>
    </row>
    <row r="51" spans="1:21" s="100" customFormat="1" ht="21" customHeight="1" x14ac:dyDescent="0.3">
      <c r="A51" s="104" t="s">
        <v>27</v>
      </c>
      <c r="B51" s="122"/>
      <c r="C51" s="124" t="s">
        <v>28</v>
      </c>
      <c r="D51" s="123"/>
      <c r="E51" s="125"/>
      <c r="F51" s="10"/>
      <c r="G51" s="10"/>
      <c r="H51" s="29"/>
      <c r="I51" s="30"/>
      <c r="J51" s="119"/>
      <c r="K51" s="125"/>
      <c r="L51" s="68"/>
      <c r="M51" s="10"/>
      <c r="N51" s="29"/>
      <c r="O51" s="30"/>
      <c r="P51" s="123"/>
      <c r="Q51" s="125"/>
      <c r="R51" s="68"/>
      <c r="S51" s="10"/>
      <c r="T51" s="29"/>
      <c r="U51" s="30"/>
    </row>
    <row r="52" spans="1:21" s="100" customFormat="1" ht="13.5" customHeight="1" x14ac:dyDescent="0.3">
      <c r="A52" s="110"/>
      <c r="B52" s="116"/>
      <c r="C52" s="126" t="s">
        <v>29</v>
      </c>
      <c r="E52" s="127" t="s">
        <v>21</v>
      </c>
      <c r="F52" s="9">
        <v>150</v>
      </c>
      <c r="G52" s="9"/>
      <c r="H52" s="27"/>
      <c r="I52" s="31"/>
      <c r="J52" s="119"/>
      <c r="K52" s="127" t="s">
        <v>21</v>
      </c>
      <c r="L52" s="28">
        <v>150</v>
      </c>
      <c r="M52" s="9"/>
      <c r="N52" s="27"/>
      <c r="O52" s="31"/>
      <c r="Q52" s="127" t="s">
        <v>21</v>
      </c>
      <c r="R52" s="28"/>
      <c r="S52" s="9"/>
      <c r="T52" s="27"/>
      <c r="U52" s="31"/>
    </row>
    <row r="53" spans="1:21" s="100" customFormat="1" ht="13.8" x14ac:dyDescent="0.3">
      <c r="A53" s="110"/>
      <c r="B53" s="116"/>
      <c r="C53" s="126" t="s">
        <v>30</v>
      </c>
      <c r="E53" s="127" t="s">
        <v>21</v>
      </c>
      <c r="F53" s="9">
        <v>75</v>
      </c>
      <c r="G53" s="9"/>
      <c r="H53" s="27"/>
      <c r="I53" s="31"/>
      <c r="J53" s="119"/>
      <c r="K53" s="127" t="s">
        <v>21</v>
      </c>
      <c r="L53" s="28">
        <v>75</v>
      </c>
      <c r="M53" s="9"/>
      <c r="N53" s="27"/>
      <c r="O53" s="31"/>
      <c r="Q53" s="127" t="s">
        <v>21</v>
      </c>
      <c r="R53" s="28"/>
      <c r="S53" s="9"/>
      <c r="T53" s="27"/>
      <c r="U53" s="31"/>
    </row>
    <row r="54" spans="1:21" s="100" customFormat="1" ht="13.8" x14ac:dyDescent="0.3">
      <c r="A54" s="110"/>
      <c r="B54" s="116"/>
      <c r="C54" s="126" t="s">
        <v>31</v>
      </c>
      <c r="E54" s="127" t="s">
        <v>21</v>
      </c>
      <c r="F54" s="9">
        <v>10</v>
      </c>
      <c r="G54" s="9"/>
      <c r="H54" s="27"/>
      <c r="I54" s="31"/>
      <c r="J54" s="119"/>
      <c r="K54" s="127" t="s">
        <v>21</v>
      </c>
      <c r="L54" s="28"/>
      <c r="M54" s="9"/>
      <c r="N54" s="27"/>
      <c r="O54" s="31"/>
      <c r="Q54" s="127" t="s">
        <v>21</v>
      </c>
      <c r="R54" s="28">
        <v>10</v>
      </c>
      <c r="S54" s="9"/>
      <c r="T54" s="27"/>
      <c r="U54" s="31"/>
    </row>
    <row r="55" spans="1:21" s="100" customFormat="1" ht="6" customHeight="1" x14ac:dyDescent="0.3">
      <c r="A55" s="110"/>
      <c r="B55" s="116"/>
      <c r="C55" s="128"/>
      <c r="E55" s="129"/>
      <c r="F55" s="11"/>
      <c r="G55" s="11"/>
      <c r="H55" s="32"/>
      <c r="I55" s="33"/>
      <c r="J55" s="119"/>
      <c r="K55" s="129"/>
      <c r="L55" s="69"/>
      <c r="M55" s="11"/>
      <c r="N55" s="32"/>
      <c r="O55" s="33"/>
      <c r="Q55" s="129"/>
      <c r="R55" s="69"/>
      <c r="S55" s="11"/>
      <c r="T55" s="32"/>
      <c r="U55" s="33"/>
    </row>
    <row r="56" spans="1:21" s="100" customFormat="1" ht="13.8" x14ac:dyDescent="0.3">
      <c r="A56" s="104"/>
      <c r="B56" s="122"/>
      <c r="C56" s="103"/>
      <c r="D56" s="101"/>
      <c r="E56" s="130"/>
      <c r="F56" s="12"/>
      <c r="G56" s="12"/>
      <c r="H56" s="34" t="s">
        <v>104</v>
      </c>
      <c r="I56" s="34"/>
      <c r="J56" s="119"/>
      <c r="K56" s="130"/>
      <c r="L56" s="17"/>
      <c r="M56" s="12"/>
      <c r="N56" s="34" t="s">
        <v>104</v>
      </c>
      <c r="O56" s="34"/>
      <c r="P56" s="101"/>
      <c r="Q56" s="130"/>
      <c r="R56" s="17"/>
      <c r="S56" s="12"/>
      <c r="T56" s="34" t="s">
        <v>104</v>
      </c>
      <c r="U56" s="34"/>
    </row>
    <row r="57" spans="1:21" s="100" customFormat="1" ht="13.8" x14ac:dyDescent="0.3">
      <c r="A57" s="104"/>
      <c r="B57" s="122"/>
      <c r="C57" s="103"/>
      <c r="D57" s="101"/>
      <c r="E57" s="130"/>
      <c r="F57" s="12"/>
      <c r="G57" s="12"/>
      <c r="H57" s="34"/>
      <c r="I57" s="34"/>
      <c r="J57" s="119"/>
      <c r="K57" s="130"/>
      <c r="L57" s="17"/>
      <c r="M57" s="12"/>
      <c r="N57" s="34"/>
      <c r="O57" s="34"/>
      <c r="P57" s="101"/>
      <c r="Q57" s="130"/>
      <c r="R57" s="17"/>
      <c r="S57" s="12"/>
      <c r="T57" s="34"/>
      <c r="U57" s="34"/>
    </row>
    <row r="58" spans="1:21" s="101" customFormat="1" ht="13.8" x14ac:dyDescent="0.3">
      <c r="A58" s="104" t="s">
        <v>32</v>
      </c>
      <c r="B58" s="122"/>
      <c r="C58" s="124" t="s">
        <v>33</v>
      </c>
      <c r="D58" s="123"/>
      <c r="E58" s="125"/>
      <c r="F58" s="10"/>
      <c r="G58" s="10"/>
      <c r="H58" s="29"/>
      <c r="I58" s="30"/>
      <c r="J58" s="119"/>
      <c r="K58" s="125"/>
      <c r="L58" s="68"/>
      <c r="M58" s="10"/>
      <c r="N58" s="29"/>
      <c r="O58" s="30"/>
      <c r="P58" s="123"/>
      <c r="Q58" s="125"/>
      <c r="R58" s="68"/>
      <c r="S58" s="10"/>
      <c r="T58" s="29"/>
      <c r="U58" s="30"/>
    </row>
    <row r="59" spans="1:21" s="101" customFormat="1" ht="36.75" customHeight="1" x14ac:dyDescent="0.3">
      <c r="A59" s="139"/>
      <c r="B59" s="14"/>
      <c r="C59" s="140" t="s">
        <v>34</v>
      </c>
      <c r="D59" s="141"/>
      <c r="E59" s="142"/>
      <c r="F59" s="143"/>
      <c r="G59" s="143"/>
      <c r="H59" s="38"/>
      <c r="I59" s="39"/>
      <c r="J59" s="119"/>
      <c r="K59" s="142"/>
      <c r="L59" s="144"/>
      <c r="M59" s="143"/>
      <c r="N59" s="38"/>
      <c r="O59" s="39"/>
      <c r="P59" s="141"/>
      <c r="Q59" s="142"/>
      <c r="R59" s="144"/>
      <c r="S59" s="143"/>
      <c r="T59" s="38"/>
      <c r="U59" s="39"/>
    </row>
    <row r="60" spans="1:21" s="100" customFormat="1" ht="13.8" x14ac:dyDescent="0.3">
      <c r="A60" s="145"/>
      <c r="B60" s="14"/>
      <c r="C60" s="126" t="s">
        <v>35</v>
      </c>
      <c r="D60" s="141"/>
      <c r="E60" s="146" t="s">
        <v>1</v>
      </c>
      <c r="F60" s="9">
        <v>3</v>
      </c>
      <c r="G60" s="9"/>
      <c r="H60" s="27"/>
      <c r="I60" s="39"/>
      <c r="J60" s="119"/>
      <c r="K60" s="146" t="s">
        <v>1</v>
      </c>
      <c r="L60" s="144"/>
      <c r="M60" s="143"/>
      <c r="N60" s="38"/>
      <c r="O60" s="39"/>
      <c r="P60" s="141"/>
      <c r="Q60" s="146" t="s">
        <v>1</v>
      </c>
      <c r="R60" s="144">
        <v>3</v>
      </c>
      <c r="S60" s="143"/>
      <c r="T60" s="38"/>
      <c r="U60" s="39"/>
    </row>
    <row r="61" spans="1:21" s="100" customFormat="1" ht="13.8" x14ac:dyDescent="0.3">
      <c r="A61" s="145"/>
      <c r="B61" s="14"/>
      <c r="C61" s="126" t="s">
        <v>36</v>
      </c>
      <c r="D61" s="141"/>
      <c r="E61" s="146" t="s">
        <v>1</v>
      </c>
      <c r="F61" s="9">
        <v>0</v>
      </c>
      <c r="G61" s="9"/>
      <c r="H61" s="27"/>
      <c r="I61" s="39"/>
      <c r="J61" s="119"/>
      <c r="K61" s="146" t="s">
        <v>1</v>
      </c>
      <c r="L61" s="144"/>
      <c r="M61" s="143"/>
      <c r="N61" s="38"/>
      <c r="O61" s="39"/>
      <c r="P61" s="141"/>
      <c r="Q61" s="146" t="s">
        <v>1</v>
      </c>
      <c r="R61" s="144"/>
      <c r="S61" s="143"/>
      <c r="T61" s="38"/>
      <c r="U61" s="39"/>
    </row>
    <row r="62" spans="1:21" s="100" customFormat="1" ht="13.8" x14ac:dyDescent="0.3">
      <c r="A62" s="145"/>
      <c r="B62" s="14"/>
      <c r="C62" s="126" t="s">
        <v>37</v>
      </c>
      <c r="D62" s="141"/>
      <c r="E62" s="146" t="s">
        <v>1</v>
      </c>
      <c r="F62" s="9">
        <v>0</v>
      </c>
      <c r="G62" s="9"/>
      <c r="H62" s="27"/>
      <c r="I62" s="39"/>
      <c r="J62" s="119"/>
      <c r="K62" s="146" t="s">
        <v>1</v>
      </c>
      <c r="L62" s="144"/>
      <c r="M62" s="143"/>
      <c r="N62" s="38"/>
      <c r="O62" s="39"/>
      <c r="P62" s="141"/>
      <c r="Q62" s="146" t="s">
        <v>1</v>
      </c>
      <c r="R62" s="144"/>
      <c r="S62" s="143"/>
      <c r="T62" s="38"/>
      <c r="U62" s="39"/>
    </row>
    <row r="63" spans="1:21" s="101" customFormat="1" ht="13.8" x14ac:dyDescent="0.3">
      <c r="A63" s="147"/>
      <c r="B63" s="14"/>
      <c r="C63" s="148" t="s">
        <v>38</v>
      </c>
      <c r="D63" s="141"/>
      <c r="E63" s="146" t="s">
        <v>1</v>
      </c>
      <c r="F63" s="9">
        <v>0</v>
      </c>
      <c r="G63" s="9"/>
      <c r="H63" s="27"/>
      <c r="I63" s="39"/>
      <c r="J63" s="119"/>
      <c r="K63" s="146" t="s">
        <v>1</v>
      </c>
      <c r="L63" s="144"/>
      <c r="M63" s="143"/>
      <c r="N63" s="38"/>
      <c r="O63" s="39"/>
      <c r="P63" s="141"/>
      <c r="Q63" s="146" t="s">
        <v>1</v>
      </c>
      <c r="R63" s="144"/>
      <c r="S63" s="143"/>
      <c r="T63" s="38"/>
      <c r="U63" s="39"/>
    </row>
    <row r="64" spans="1:21" s="100" customFormat="1" ht="13.8" x14ac:dyDescent="0.3">
      <c r="A64" s="145"/>
      <c r="B64" s="14"/>
      <c r="C64" s="126" t="s">
        <v>39</v>
      </c>
      <c r="D64" s="141"/>
      <c r="E64" s="146" t="s">
        <v>1</v>
      </c>
      <c r="F64" s="9">
        <v>0</v>
      </c>
      <c r="G64" s="9"/>
      <c r="H64" s="27"/>
      <c r="I64" s="39"/>
      <c r="J64" s="119"/>
      <c r="K64" s="146" t="s">
        <v>1</v>
      </c>
      <c r="L64" s="144"/>
      <c r="M64" s="143"/>
      <c r="N64" s="38"/>
      <c r="O64" s="39"/>
      <c r="P64" s="141"/>
      <c r="Q64" s="146" t="s">
        <v>1</v>
      </c>
      <c r="R64" s="144"/>
      <c r="S64" s="143"/>
      <c r="T64" s="38"/>
      <c r="U64" s="39"/>
    </row>
    <row r="65" spans="1:21" s="100" customFormat="1" ht="13.8" x14ac:dyDescent="0.3">
      <c r="A65" s="145"/>
      <c r="B65" s="14"/>
      <c r="C65" s="126" t="s">
        <v>40</v>
      </c>
      <c r="D65" s="141"/>
      <c r="E65" s="146" t="s">
        <v>1</v>
      </c>
      <c r="F65" s="9">
        <v>0</v>
      </c>
      <c r="G65" s="9"/>
      <c r="H65" s="27"/>
      <c r="I65" s="39"/>
      <c r="J65" s="119"/>
      <c r="K65" s="146" t="s">
        <v>1</v>
      </c>
      <c r="L65" s="144"/>
      <c r="M65" s="143"/>
      <c r="N65" s="38"/>
      <c r="O65" s="39"/>
      <c r="P65" s="141"/>
      <c r="Q65" s="146" t="s">
        <v>1</v>
      </c>
      <c r="R65" s="144"/>
      <c r="S65" s="143"/>
      <c r="T65" s="38"/>
      <c r="U65" s="39"/>
    </row>
    <row r="66" spans="1:21" s="100" customFormat="1" ht="13.8" x14ac:dyDescent="0.3">
      <c r="A66" s="143"/>
      <c r="B66" s="15"/>
      <c r="C66" s="149"/>
      <c r="D66" s="141"/>
      <c r="E66" s="142"/>
      <c r="F66" s="9">
        <v>0</v>
      </c>
      <c r="G66" s="9"/>
      <c r="H66" s="40"/>
      <c r="I66" s="39"/>
      <c r="J66" s="119"/>
      <c r="K66" s="142"/>
      <c r="L66" s="144"/>
      <c r="M66" s="143"/>
      <c r="N66" s="38"/>
      <c r="O66" s="39"/>
      <c r="P66" s="141"/>
      <c r="Q66" s="142"/>
      <c r="R66" s="144"/>
      <c r="S66" s="143"/>
      <c r="T66" s="38"/>
      <c r="U66" s="39"/>
    </row>
    <row r="67" spans="1:21" s="100" customFormat="1" ht="41.4" x14ac:dyDescent="0.3">
      <c r="A67" s="139"/>
      <c r="B67" s="14"/>
      <c r="C67" s="140" t="s">
        <v>41</v>
      </c>
      <c r="D67" s="141"/>
      <c r="E67" s="142"/>
      <c r="F67" s="9">
        <v>0</v>
      </c>
      <c r="G67" s="9"/>
      <c r="H67" s="38"/>
      <c r="I67" s="39"/>
      <c r="J67" s="119"/>
      <c r="K67" s="142"/>
      <c r="L67" s="144"/>
      <c r="M67" s="143"/>
      <c r="N67" s="38"/>
      <c r="O67" s="39"/>
      <c r="P67" s="141"/>
      <c r="Q67" s="142"/>
      <c r="R67" s="144"/>
      <c r="S67" s="143"/>
      <c r="T67" s="38"/>
      <c r="U67" s="39"/>
    </row>
    <row r="68" spans="1:21" s="100" customFormat="1" ht="13.8" x14ac:dyDescent="0.3">
      <c r="A68" s="147"/>
      <c r="B68" s="15"/>
      <c r="C68" s="148" t="s">
        <v>38</v>
      </c>
      <c r="D68" s="141"/>
      <c r="E68" s="146" t="s">
        <v>1</v>
      </c>
      <c r="F68" s="9">
        <v>5</v>
      </c>
      <c r="G68" s="9"/>
      <c r="H68" s="27"/>
      <c r="I68" s="39"/>
      <c r="J68" s="119"/>
      <c r="K68" s="146" t="s">
        <v>1</v>
      </c>
      <c r="L68" s="144"/>
      <c r="M68" s="143"/>
      <c r="N68" s="38"/>
      <c r="O68" s="39"/>
      <c r="P68" s="141"/>
      <c r="Q68" s="146" t="s">
        <v>1</v>
      </c>
      <c r="R68" s="144">
        <v>5</v>
      </c>
      <c r="S68" s="143"/>
      <c r="T68" s="38"/>
      <c r="U68" s="39"/>
    </row>
    <row r="69" spans="1:21" s="101" customFormat="1" ht="13.8" x14ac:dyDescent="0.3">
      <c r="A69" s="145"/>
      <c r="B69" s="15"/>
      <c r="C69" s="126" t="s">
        <v>39</v>
      </c>
      <c r="D69" s="141"/>
      <c r="E69" s="146" t="s">
        <v>1</v>
      </c>
      <c r="F69" s="9">
        <v>2</v>
      </c>
      <c r="G69" s="9"/>
      <c r="H69" s="27"/>
      <c r="I69" s="39"/>
      <c r="J69" s="119"/>
      <c r="K69" s="146" t="s">
        <v>1</v>
      </c>
      <c r="L69" s="144"/>
      <c r="M69" s="143"/>
      <c r="N69" s="38"/>
      <c r="O69" s="39"/>
      <c r="P69" s="141"/>
      <c r="Q69" s="146" t="s">
        <v>1</v>
      </c>
      <c r="R69" s="144">
        <v>2</v>
      </c>
      <c r="S69" s="143"/>
      <c r="T69" s="38"/>
      <c r="U69" s="39"/>
    </row>
    <row r="70" spans="1:21" s="101" customFormat="1" ht="13.8" x14ac:dyDescent="0.3">
      <c r="A70" s="145"/>
      <c r="B70" s="15"/>
      <c r="C70" s="126" t="s">
        <v>40</v>
      </c>
      <c r="D70" s="141"/>
      <c r="E70" s="146" t="s">
        <v>1</v>
      </c>
      <c r="F70" s="9">
        <v>0</v>
      </c>
      <c r="G70" s="9"/>
      <c r="H70" s="27"/>
      <c r="I70" s="39"/>
      <c r="J70" s="119"/>
      <c r="K70" s="146" t="s">
        <v>1</v>
      </c>
      <c r="L70" s="144"/>
      <c r="M70" s="143"/>
      <c r="N70" s="38"/>
      <c r="O70" s="39"/>
      <c r="P70" s="141"/>
      <c r="Q70" s="146" t="s">
        <v>1</v>
      </c>
      <c r="R70" s="144"/>
      <c r="S70" s="143"/>
      <c r="T70" s="38"/>
      <c r="U70" s="39"/>
    </row>
    <row r="71" spans="1:21" s="100" customFormat="1" ht="13.8" x14ac:dyDescent="0.3">
      <c r="A71" s="143"/>
      <c r="B71" s="15"/>
      <c r="C71" s="149"/>
      <c r="D71" s="141"/>
      <c r="E71" s="142"/>
      <c r="F71" s="9">
        <v>0</v>
      </c>
      <c r="G71" s="9"/>
      <c r="H71" s="40"/>
      <c r="I71" s="39"/>
      <c r="J71" s="119"/>
      <c r="K71" s="142"/>
      <c r="L71" s="144"/>
      <c r="M71" s="143"/>
      <c r="N71" s="38"/>
      <c r="O71" s="39"/>
      <c r="P71" s="141"/>
      <c r="Q71" s="142"/>
      <c r="R71" s="144"/>
      <c r="S71" s="143"/>
      <c r="T71" s="38"/>
      <c r="U71" s="39"/>
    </row>
    <row r="72" spans="1:21" s="101" customFormat="1" ht="13.8" x14ac:dyDescent="0.3">
      <c r="A72" s="139"/>
      <c r="B72" s="15"/>
      <c r="C72" s="140" t="s">
        <v>42</v>
      </c>
      <c r="D72" s="141"/>
      <c r="E72" s="142"/>
      <c r="F72" s="9">
        <v>0</v>
      </c>
      <c r="G72" s="9"/>
      <c r="H72" s="40"/>
      <c r="I72" s="39"/>
      <c r="J72" s="119"/>
      <c r="K72" s="142"/>
      <c r="L72" s="144"/>
      <c r="M72" s="143"/>
      <c r="N72" s="38"/>
      <c r="O72" s="39"/>
      <c r="P72" s="141"/>
      <c r="Q72" s="142"/>
      <c r="R72" s="144"/>
      <c r="S72" s="143"/>
      <c r="T72" s="38"/>
      <c r="U72" s="39"/>
    </row>
    <row r="73" spans="1:21" s="100" customFormat="1" ht="13.8" x14ac:dyDescent="0.3">
      <c r="A73" s="145"/>
      <c r="B73" s="15"/>
      <c r="C73" s="126" t="s">
        <v>35</v>
      </c>
      <c r="D73" s="141"/>
      <c r="E73" s="146" t="s">
        <v>1</v>
      </c>
      <c r="F73" s="9">
        <v>3</v>
      </c>
      <c r="G73" s="9"/>
      <c r="H73" s="27"/>
      <c r="I73" s="39"/>
      <c r="J73" s="119"/>
      <c r="K73" s="146" t="s">
        <v>1</v>
      </c>
      <c r="L73" s="144">
        <v>3</v>
      </c>
      <c r="M73" s="143"/>
      <c r="N73" s="38"/>
      <c r="O73" s="39"/>
      <c r="P73" s="141"/>
      <c r="Q73" s="146" t="s">
        <v>1</v>
      </c>
      <c r="R73" s="144"/>
      <c r="S73" s="143"/>
      <c r="T73" s="38"/>
      <c r="U73" s="39"/>
    </row>
    <row r="74" spans="1:21" s="150" customFormat="1" ht="13.8" x14ac:dyDescent="0.3">
      <c r="A74" s="145"/>
      <c r="B74" s="15"/>
      <c r="C74" s="126" t="s">
        <v>43</v>
      </c>
      <c r="D74" s="141"/>
      <c r="E74" s="146" t="s">
        <v>1</v>
      </c>
      <c r="F74" s="9">
        <v>0</v>
      </c>
      <c r="G74" s="9"/>
      <c r="H74" s="27"/>
      <c r="I74" s="39"/>
      <c r="J74" s="119"/>
      <c r="K74" s="146" t="s">
        <v>1</v>
      </c>
      <c r="L74" s="144"/>
      <c r="M74" s="143"/>
      <c r="N74" s="38"/>
      <c r="O74" s="39"/>
      <c r="P74" s="141"/>
      <c r="Q74" s="146" t="s">
        <v>1</v>
      </c>
      <c r="R74" s="144"/>
      <c r="S74" s="143"/>
      <c r="T74" s="38"/>
      <c r="U74" s="39"/>
    </row>
    <row r="75" spans="1:21" s="150" customFormat="1" ht="13.8" x14ac:dyDescent="0.3">
      <c r="A75" s="147"/>
      <c r="B75" s="15"/>
      <c r="C75" s="148" t="s">
        <v>38</v>
      </c>
      <c r="D75" s="141"/>
      <c r="E75" s="146" t="s">
        <v>1</v>
      </c>
      <c r="F75" s="9">
        <v>8</v>
      </c>
      <c r="G75" s="9"/>
      <c r="H75" s="27"/>
      <c r="I75" s="39"/>
      <c r="J75" s="119"/>
      <c r="K75" s="146" t="s">
        <v>1</v>
      </c>
      <c r="L75" s="144">
        <v>1</v>
      </c>
      <c r="M75" s="143"/>
      <c r="N75" s="38"/>
      <c r="O75" s="39"/>
      <c r="P75" s="141"/>
      <c r="Q75" s="146" t="s">
        <v>1</v>
      </c>
      <c r="R75" s="144">
        <v>7</v>
      </c>
      <c r="S75" s="143"/>
      <c r="T75" s="38"/>
      <c r="U75" s="39"/>
    </row>
    <row r="76" spans="1:21" s="100" customFormat="1" ht="6" customHeight="1" x14ac:dyDescent="0.3">
      <c r="A76" s="110"/>
      <c r="B76" s="116"/>
      <c r="C76" s="128"/>
      <c r="E76" s="129"/>
      <c r="F76" s="11"/>
      <c r="G76" s="11"/>
      <c r="H76" s="32"/>
      <c r="I76" s="33"/>
      <c r="J76" s="119"/>
      <c r="K76" s="129"/>
      <c r="L76" s="69"/>
      <c r="M76" s="11"/>
      <c r="N76" s="32"/>
      <c r="O76" s="33"/>
      <c r="Q76" s="129"/>
      <c r="R76" s="69"/>
      <c r="S76" s="11"/>
      <c r="T76" s="32"/>
      <c r="U76" s="33"/>
    </row>
    <row r="77" spans="1:21" s="150" customFormat="1" ht="13.8" x14ac:dyDescent="0.3">
      <c r="A77" s="104"/>
      <c r="B77" s="104"/>
      <c r="C77" s="151"/>
      <c r="D77" s="101"/>
      <c r="E77" s="130"/>
      <c r="F77" s="12"/>
      <c r="G77" s="12"/>
      <c r="H77" s="34" t="s">
        <v>105</v>
      </c>
      <c r="I77" s="34"/>
      <c r="J77" s="119"/>
      <c r="K77" s="130"/>
      <c r="L77" s="17"/>
      <c r="M77" s="12"/>
      <c r="N77" s="34" t="s">
        <v>105</v>
      </c>
      <c r="O77" s="34"/>
      <c r="P77" s="101"/>
      <c r="Q77" s="130"/>
      <c r="R77" s="17"/>
      <c r="S77" s="12"/>
      <c r="T77" s="34" t="s">
        <v>105</v>
      </c>
      <c r="U77" s="34"/>
    </row>
    <row r="78" spans="1:21" s="150" customFormat="1" ht="13.8" x14ac:dyDescent="0.3">
      <c r="A78" s="104"/>
      <c r="B78" s="122"/>
      <c r="C78" s="103"/>
      <c r="D78" s="101"/>
      <c r="E78" s="130"/>
      <c r="F78" s="12"/>
      <c r="G78" s="12"/>
      <c r="H78" s="41"/>
      <c r="I78" s="17"/>
      <c r="J78" s="119"/>
      <c r="K78" s="130"/>
      <c r="L78" s="17"/>
      <c r="M78" s="12"/>
      <c r="N78" s="41"/>
      <c r="O78" s="17"/>
      <c r="P78" s="101"/>
      <c r="Q78" s="130"/>
      <c r="R78" s="17"/>
      <c r="S78" s="12"/>
      <c r="T78" s="41"/>
      <c r="U78" s="17"/>
    </row>
    <row r="79" spans="1:21" s="150" customFormat="1" ht="27.6" x14ac:dyDescent="0.3">
      <c r="A79" s="104" t="s">
        <v>44</v>
      </c>
      <c r="B79" s="122"/>
      <c r="C79" s="124" t="s">
        <v>45</v>
      </c>
      <c r="D79" s="123"/>
      <c r="E79" s="125"/>
      <c r="F79" s="10"/>
      <c r="G79" s="10"/>
      <c r="H79" s="29"/>
      <c r="I79" s="30"/>
      <c r="J79" s="119"/>
      <c r="K79" s="125"/>
      <c r="L79" s="68"/>
      <c r="M79" s="10"/>
      <c r="N79" s="29"/>
      <c r="O79" s="30"/>
      <c r="P79" s="123"/>
      <c r="Q79" s="125"/>
      <c r="R79" s="68"/>
      <c r="S79" s="10"/>
      <c r="T79" s="29"/>
      <c r="U79" s="30"/>
    </row>
    <row r="80" spans="1:21" s="150" customFormat="1" ht="13.8" x14ac:dyDescent="0.3">
      <c r="A80" s="152"/>
      <c r="B80" s="116"/>
      <c r="C80" s="153" t="s">
        <v>88</v>
      </c>
      <c r="D80" s="100"/>
      <c r="E80" s="127" t="s">
        <v>1</v>
      </c>
      <c r="F80" s="16">
        <v>2</v>
      </c>
      <c r="G80" s="16"/>
      <c r="H80" s="27"/>
      <c r="I80" s="31"/>
      <c r="J80" s="119"/>
      <c r="K80" s="127" t="s">
        <v>1</v>
      </c>
      <c r="L80" s="28"/>
      <c r="M80" s="9"/>
      <c r="N80" s="27"/>
      <c r="O80" s="31"/>
      <c r="P80" s="100"/>
      <c r="Q80" s="127" t="s">
        <v>1</v>
      </c>
      <c r="R80" s="28">
        <v>2</v>
      </c>
      <c r="S80" s="9"/>
      <c r="T80" s="27"/>
      <c r="U80" s="31"/>
    </row>
    <row r="81" spans="1:21" s="150" customFormat="1" ht="13.8" x14ac:dyDescent="0.3">
      <c r="A81" s="152"/>
      <c r="B81" s="116"/>
      <c r="C81" s="153" t="s">
        <v>89</v>
      </c>
      <c r="D81" s="100"/>
      <c r="E81" s="127" t="s">
        <v>1</v>
      </c>
      <c r="F81" s="16">
        <v>14</v>
      </c>
      <c r="G81" s="16"/>
      <c r="H81" s="27"/>
      <c r="I81" s="31"/>
      <c r="J81" s="119"/>
      <c r="K81" s="127" t="s">
        <v>1</v>
      </c>
      <c r="L81" s="28">
        <v>4</v>
      </c>
      <c r="M81" s="9"/>
      <c r="N81" s="27"/>
      <c r="O81" s="31"/>
      <c r="P81" s="100"/>
      <c r="Q81" s="127" t="s">
        <v>1</v>
      </c>
      <c r="R81" s="28">
        <v>10</v>
      </c>
      <c r="S81" s="9"/>
      <c r="T81" s="27"/>
      <c r="U81" s="31"/>
    </row>
    <row r="82" spans="1:21" s="150" customFormat="1" ht="13.8" x14ac:dyDescent="0.3">
      <c r="A82" s="152"/>
      <c r="B82" s="116"/>
      <c r="C82" s="153" t="s">
        <v>90</v>
      </c>
      <c r="D82" s="100"/>
      <c r="E82" s="127" t="s">
        <v>1</v>
      </c>
      <c r="F82" s="16">
        <v>9</v>
      </c>
      <c r="G82" s="16"/>
      <c r="H82" s="27"/>
      <c r="I82" s="31"/>
      <c r="J82" s="119"/>
      <c r="K82" s="127" t="s">
        <v>1</v>
      </c>
      <c r="L82" s="28"/>
      <c r="M82" s="9"/>
      <c r="N82" s="27"/>
      <c r="O82" s="31"/>
      <c r="P82" s="100"/>
      <c r="Q82" s="127" t="s">
        <v>1</v>
      </c>
      <c r="R82" s="28">
        <v>9</v>
      </c>
      <c r="S82" s="9"/>
      <c r="T82" s="27"/>
      <c r="U82" s="31"/>
    </row>
    <row r="83" spans="1:21" s="150" customFormat="1" ht="13.8" x14ac:dyDescent="0.3">
      <c r="A83" s="152"/>
      <c r="B83" s="116"/>
      <c r="C83" s="153" t="s">
        <v>91</v>
      </c>
      <c r="D83" s="100"/>
      <c r="E83" s="127" t="s">
        <v>1</v>
      </c>
      <c r="F83" s="16">
        <v>11</v>
      </c>
      <c r="G83" s="16"/>
      <c r="H83" s="27"/>
      <c r="I83" s="31"/>
      <c r="J83" s="119"/>
      <c r="K83" s="127" t="s">
        <v>1</v>
      </c>
      <c r="L83" s="28">
        <v>0</v>
      </c>
      <c r="M83" s="9"/>
      <c r="N83" s="27"/>
      <c r="O83" s="31"/>
      <c r="P83" s="100"/>
      <c r="Q83" s="127" t="s">
        <v>1</v>
      </c>
      <c r="R83" s="28">
        <v>11</v>
      </c>
      <c r="S83" s="9"/>
      <c r="T83" s="27"/>
      <c r="U83" s="31"/>
    </row>
    <row r="84" spans="1:21" s="150" customFormat="1" ht="13.8" x14ac:dyDescent="0.3">
      <c r="A84" s="152"/>
      <c r="B84" s="116"/>
      <c r="C84" s="153" t="s">
        <v>92</v>
      </c>
      <c r="D84" s="100"/>
      <c r="E84" s="127" t="s">
        <v>1</v>
      </c>
      <c r="F84" s="16">
        <v>27</v>
      </c>
      <c r="G84" s="16"/>
      <c r="H84" s="27"/>
      <c r="I84" s="31"/>
      <c r="J84" s="119"/>
      <c r="K84" s="127" t="s">
        <v>1</v>
      </c>
      <c r="L84" s="28">
        <v>27</v>
      </c>
      <c r="M84" s="9"/>
      <c r="N84" s="27"/>
      <c r="O84" s="31"/>
      <c r="P84" s="100"/>
      <c r="Q84" s="127" t="s">
        <v>1</v>
      </c>
      <c r="R84" s="28"/>
      <c r="S84" s="9"/>
      <c r="T84" s="27"/>
      <c r="U84" s="31"/>
    </row>
    <row r="85" spans="1:21" s="150" customFormat="1" ht="13.8" x14ac:dyDescent="0.3">
      <c r="A85" s="152"/>
      <c r="B85" s="116"/>
      <c r="C85" s="153" t="s">
        <v>93</v>
      </c>
      <c r="D85" s="100"/>
      <c r="E85" s="127" t="s">
        <v>1</v>
      </c>
      <c r="F85" s="16">
        <v>8</v>
      </c>
      <c r="G85" s="16"/>
      <c r="H85" s="27"/>
      <c r="I85" s="31"/>
      <c r="J85" s="119"/>
      <c r="K85" s="127" t="s">
        <v>1</v>
      </c>
      <c r="L85" s="28">
        <v>8</v>
      </c>
      <c r="M85" s="9"/>
      <c r="N85" s="27"/>
      <c r="O85" s="31"/>
      <c r="P85" s="100"/>
      <c r="Q85" s="127" t="s">
        <v>1</v>
      </c>
      <c r="R85" s="28"/>
      <c r="S85" s="9"/>
      <c r="T85" s="27"/>
      <c r="U85" s="31"/>
    </row>
    <row r="86" spans="1:21" s="100" customFormat="1" ht="6" customHeight="1" x14ac:dyDescent="0.3">
      <c r="A86" s="110"/>
      <c r="B86" s="116"/>
      <c r="C86" s="128"/>
      <c r="E86" s="129"/>
      <c r="F86" s="11"/>
      <c r="G86" s="11"/>
      <c r="H86" s="32"/>
      <c r="I86" s="33"/>
      <c r="J86" s="119"/>
      <c r="K86" s="129"/>
      <c r="L86" s="69"/>
      <c r="M86" s="11"/>
      <c r="N86" s="32"/>
      <c r="O86" s="33"/>
      <c r="Q86" s="129"/>
      <c r="R86" s="69"/>
      <c r="S86" s="11"/>
      <c r="T86" s="32"/>
      <c r="U86" s="33"/>
    </row>
    <row r="87" spans="1:21" s="150" customFormat="1" ht="13.8" x14ac:dyDescent="0.3">
      <c r="A87" s="104"/>
      <c r="B87" s="122"/>
      <c r="C87" s="103"/>
      <c r="D87" s="101"/>
      <c r="E87" s="130"/>
      <c r="F87" s="12"/>
      <c r="G87" s="12"/>
      <c r="H87" s="34" t="s">
        <v>106</v>
      </c>
      <c r="I87" s="34"/>
      <c r="J87" s="119"/>
      <c r="K87" s="130"/>
      <c r="L87" s="17"/>
      <c r="M87" s="12"/>
      <c r="N87" s="34" t="s">
        <v>106</v>
      </c>
      <c r="O87" s="34"/>
      <c r="P87" s="101"/>
      <c r="Q87" s="130"/>
      <c r="R87" s="17"/>
      <c r="S87" s="12"/>
      <c r="T87" s="34" t="s">
        <v>106</v>
      </c>
      <c r="U87" s="34"/>
    </row>
    <row r="88" spans="1:21" s="150" customFormat="1" ht="13.8" x14ac:dyDescent="0.3">
      <c r="A88" s="104"/>
      <c r="B88" s="122"/>
      <c r="C88" s="103"/>
      <c r="D88" s="101"/>
      <c r="E88" s="130"/>
      <c r="F88" s="12"/>
      <c r="G88" s="12"/>
      <c r="H88" s="34"/>
      <c r="I88" s="34"/>
      <c r="J88" s="119"/>
      <c r="K88" s="130"/>
      <c r="L88" s="17"/>
      <c r="M88" s="12"/>
      <c r="N88" s="34"/>
      <c r="O88" s="34"/>
      <c r="P88" s="101"/>
      <c r="Q88" s="130"/>
      <c r="R88" s="17"/>
      <c r="S88" s="12"/>
      <c r="T88" s="34"/>
      <c r="U88" s="34"/>
    </row>
    <row r="89" spans="1:21" s="150" customFormat="1" ht="13.8" x14ac:dyDescent="0.3">
      <c r="A89" s="104" t="s">
        <v>46</v>
      </c>
      <c r="B89" s="122"/>
      <c r="C89" s="124" t="s">
        <v>47</v>
      </c>
      <c r="D89" s="123"/>
      <c r="E89" s="125"/>
      <c r="F89" s="10"/>
      <c r="G89" s="10"/>
      <c r="H89" s="29"/>
      <c r="I89" s="30"/>
      <c r="J89" s="119"/>
      <c r="K89" s="125"/>
      <c r="L89" s="68"/>
      <c r="M89" s="10"/>
      <c r="N89" s="29"/>
      <c r="O89" s="30"/>
      <c r="P89" s="123"/>
      <c r="Q89" s="125"/>
      <c r="R89" s="68"/>
      <c r="S89" s="10"/>
      <c r="T89" s="29"/>
      <c r="U89" s="30"/>
    </row>
    <row r="90" spans="1:21" s="150" customFormat="1" ht="13.8" x14ac:dyDescent="0.3">
      <c r="A90" s="110"/>
      <c r="B90" s="116"/>
      <c r="C90" s="126" t="s">
        <v>48</v>
      </c>
      <c r="D90" s="100"/>
      <c r="E90" s="127" t="s">
        <v>11</v>
      </c>
      <c r="F90" s="9"/>
      <c r="G90" s="9"/>
      <c r="H90" s="27"/>
      <c r="I90" s="31"/>
      <c r="J90" s="119"/>
      <c r="K90" s="127" t="s">
        <v>11</v>
      </c>
      <c r="L90" s="28"/>
      <c r="M90" s="9"/>
      <c r="N90" s="27"/>
      <c r="O90" s="31"/>
      <c r="P90" s="100"/>
      <c r="Q90" s="127" t="s">
        <v>11</v>
      </c>
      <c r="R90" s="28"/>
      <c r="S90" s="9"/>
      <c r="T90" s="27"/>
      <c r="U90" s="31"/>
    </row>
    <row r="91" spans="1:21" s="100" customFormat="1" ht="6" customHeight="1" x14ac:dyDescent="0.3">
      <c r="A91" s="110"/>
      <c r="B91" s="116"/>
      <c r="C91" s="128"/>
      <c r="E91" s="129"/>
      <c r="F91" s="11"/>
      <c r="G91" s="11"/>
      <c r="H91" s="32"/>
      <c r="I91" s="33"/>
      <c r="J91" s="119"/>
      <c r="K91" s="129"/>
      <c r="L91" s="69"/>
      <c r="M91" s="11"/>
      <c r="N91" s="32"/>
      <c r="O91" s="33"/>
      <c r="Q91" s="129"/>
      <c r="R91" s="69"/>
      <c r="S91" s="11"/>
      <c r="T91" s="32"/>
      <c r="U91" s="33"/>
    </row>
    <row r="92" spans="1:21" s="150" customFormat="1" ht="13.8" x14ac:dyDescent="0.3">
      <c r="A92" s="104"/>
      <c r="B92" s="122"/>
      <c r="C92" s="103"/>
      <c r="D92" s="101"/>
      <c r="E92" s="130"/>
      <c r="F92" s="12"/>
      <c r="G92" s="12"/>
      <c r="H92" s="34" t="s">
        <v>107</v>
      </c>
      <c r="I92" s="34"/>
      <c r="J92" s="119"/>
      <c r="K92" s="130"/>
      <c r="L92" s="17"/>
      <c r="M92" s="12"/>
      <c r="N92" s="34" t="s">
        <v>107</v>
      </c>
      <c r="O92" s="34"/>
      <c r="P92" s="101"/>
      <c r="Q92" s="130"/>
      <c r="R92" s="17"/>
      <c r="S92" s="12"/>
      <c r="T92" s="34" t="s">
        <v>107</v>
      </c>
      <c r="U92" s="34"/>
    </row>
    <row r="93" spans="1:21" s="150" customFormat="1" ht="13.8" x14ac:dyDescent="0.3">
      <c r="A93" s="104"/>
      <c r="B93" s="122"/>
      <c r="C93" s="103"/>
      <c r="D93" s="101"/>
      <c r="E93" s="130"/>
      <c r="F93" s="12"/>
      <c r="G93" s="12"/>
      <c r="H93" s="41"/>
      <c r="I93" s="34"/>
      <c r="J93" s="119"/>
      <c r="K93" s="130"/>
      <c r="L93" s="17"/>
      <c r="M93" s="12"/>
      <c r="N93" s="41"/>
      <c r="O93" s="34"/>
      <c r="P93" s="101"/>
      <c r="Q93" s="130"/>
      <c r="R93" s="17"/>
      <c r="S93" s="12"/>
      <c r="T93" s="41"/>
      <c r="U93" s="34"/>
    </row>
    <row r="94" spans="1:21" s="150" customFormat="1" ht="13.8" x14ac:dyDescent="0.3">
      <c r="A94" s="104" t="s">
        <v>49</v>
      </c>
      <c r="B94" s="122"/>
      <c r="C94" s="124" t="s">
        <v>50</v>
      </c>
      <c r="D94" s="123"/>
      <c r="E94" s="125"/>
      <c r="F94" s="10"/>
      <c r="G94" s="10"/>
      <c r="H94" s="29"/>
      <c r="I94" s="30"/>
      <c r="J94" s="119"/>
      <c r="K94" s="125"/>
      <c r="L94" s="68"/>
      <c r="M94" s="10"/>
      <c r="N94" s="29"/>
      <c r="O94" s="30"/>
      <c r="P94" s="123"/>
      <c r="Q94" s="125"/>
      <c r="R94" s="68"/>
      <c r="S94" s="10"/>
      <c r="T94" s="29"/>
      <c r="U94" s="30"/>
    </row>
    <row r="95" spans="1:21" s="150" customFormat="1" ht="13.8" x14ac:dyDescent="0.3">
      <c r="A95" s="110"/>
      <c r="B95" s="116"/>
      <c r="C95" s="126" t="s">
        <v>51</v>
      </c>
      <c r="D95" s="100"/>
      <c r="E95" s="127" t="s">
        <v>1</v>
      </c>
      <c r="F95" s="9">
        <v>7</v>
      </c>
      <c r="G95" s="9"/>
      <c r="H95" s="27"/>
      <c r="I95" s="31"/>
      <c r="J95" s="119"/>
      <c r="K95" s="127" t="s">
        <v>1</v>
      </c>
      <c r="L95" s="28">
        <v>3</v>
      </c>
      <c r="M95" s="9"/>
      <c r="N95" s="27"/>
      <c r="O95" s="31"/>
      <c r="P95" s="100"/>
      <c r="Q95" s="127" t="s">
        <v>1</v>
      </c>
      <c r="R95" s="28">
        <v>4</v>
      </c>
      <c r="S95" s="9"/>
      <c r="T95" s="27"/>
      <c r="U95" s="31"/>
    </row>
    <row r="96" spans="1:21" s="150" customFormat="1" ht="13.8" x14ac:dyDescent="0.3">
      <c r="A96" s="110"/>
      <c r="B96" s="116"/>
      <c r="C96" s="126" t="s">
        <v>52</v>
      </c>
      <c r="D96" s="100"/>
      <c r="E96" s="127" t="s">
        <v>1</v>
      </c>
      <c r="F96" s="9">
        <v>6</v>
      </c>
      <c r="G96" s="9"/>
      <c r="H96" s="27"/>
      <c r="I96" s="31"/>
      <c r="J96" s="119"/>
      <c r="K96" s="127" t="s">
        <v>1</v>
      </c>
      <c r="L96" s="28">
        <v>6</v>
      </c>
      <c r="M96" s="9"/>
      <c r="N96" s="27"/>
      <c r="O96" s="31"/>
      <c r="P96" s="100"/>
      <c r="Q96" s="127" t="s">
        <v>1</v>
      </c>
      <c r="R96" s="28"/>
      <c r="S96" s="9"/>
      <c r="T96" s="27"/>
      <c r="U96" s="31"/>
    </row>
    <row r="97" spans="1:21" s="150" customFormat="1" ht="13.8" x14ac:dyDescent="0.3">
      <c r="A97" s="110"/>
      <c r="B97" s="116"/>
      <c r="C97" s="126" t="s">
        <v>53</v>
      </c>
      <c r="D97" s="100"/>
      <c r="E97" s="127" t="s">
        <v>1</v>
      </c>
      <c r="F97" s="9">
        <v>11</v>
      </c>
      <c r="G97" s="9"/>
      <c r="H97" s="27"/>
      <c r="I97" s="31"/>
      <c r="J97" s="119"/>
      <c r="K97" s="127" t="s">
        <v>1</v>
      </c>
      <c r="L97" s="28">
        <v>10</v>
      </c>
      <c r="M97" s="9"/>
      <c r="N97" s="27"/>
      <c r="O97" s="31"/>
      <c r="P97" s="100"/>
      <c r="Q97" s="127" t="s">
        <v>1</v>
      </c>
      <c r="R97" s="28">
        <v>1</v>
      </c>
      <c r="S97" s="9"/>
      <c r="T97" s="27"/>
      <c r="U97" s="31"/>
    </row>
    <row r="98" spans="1:21" s="150" customFormat="1" ht="13.8" x14ac:dyDescent="0.3">
      <c r="A98" s="110"/>
      <c r="B98" s="116"/>
      <c r="C98" s="126" t="s">
        <v>54</v>
      </c>
      <c r="D98" s="100"/>
      <c r="E98" s="127" t="s">
        <v>1</v>
      </c>
      <c r="F98" s="9">
        <v>6</v>
      </c>
      <c r="G98" s="9"/>
      <c r="H98" s="27"/>
      <c r="I98" s="31"/>
      <c r="J98" s="119"/>
      <c r="K98" s="127" t="s">
        <v>1</v>
      </c>
      <c r="L98" s="28">
        <v>6</v>
      </c>
      <c r="M98" s="9"/>
      <c r="N98" s="27"/>
      <c r="O98" s="31"/>
      <c r="P98" s="100"/>
      <c r="Q98" s="127" t="s">
        <v>1</v>
      </c>
      <c r="R98" s="28"/>
      <c r="S98" s="9"/>
      <c r="T98" s="27"/>
      <c r="U98" s="31"/>
    </row>
    <row r="99" spans="1:21" s="150" customFormat="1" ht="13.8" x14ac:dyDescent="0.3">
      <c r="A99" s="110"/>
      <c r="B99" s="116"/>
      <c r="C99" s="126" t="s">
        <v>55</v>
      </c>
      <c r="D99" s="100"/>
      <c r="E99" s="127" t="s">
        <v>11</v>
      </c>
      <c r="F99" s="9"/>
      <c r="G99" s="9"/>
      <c r="H99" s="27"/>
      <c r="I99" s="31"/>
      <c r="J99" s="119"/>
      <c r="K99" s="127" t="s">
        <v>11</v>
      </c>
      <c r="L99" s="28"/>
      <c r="M99" s="9"/>
      <c r="N99" s="27"/>
      <c r="O99" s="31"/>
      <c r="P99" s="100"/>
      <c r="Q99" s="127" t="s">
        <v>11</v>
      </c>
      <c r="R99" s="28"/>
      <c r="S99" s="9"/>
      <c r="T99" s="27"/>
      <c r="U99" s="31"/>
    </row>
    <row r="100" spans="1:21" s="100" customFormat="1" ht="6" customHeight="1" x14ac:dyDescent="0.3">
      <c r="A100" s="110"/>
      <c r="B100" s="116"/>
      <c r="C100" s="128"/>
      <c r="E100" s="129"/>
      <c r="F100" s="11"/>
      <c r="G100" s="11"/>
      <c r="H100" s="32"/>
      <c r="I100" s="33"/>
      <c r="J100" s="119"/>
      <c r="K100" s="129"/>
      <c r="L100" s="69"/>
      <c r="M100" s="11"/>
      <c r="N100" s="32"/>
      <c r="O100" s="33"/>
      <c r="Q100" s="129"/>
      <c r="R100" s="69"/>
      <c r="S100" s="11"/>
      <c r="T100" s="32"/>
      <c r="U100" s="33"/>
    </row>
    <row r="101" spans="1:21" s="150" customFormat="1" ht="13.8" x14ac:dyDescent="0.3">
      <c r="A101" s="104"/>
      <c r="B101" s="122"/>
      <c r="C101" s="103"/>
      <c r="D101" s="101"/>
      <c r="E101" s="130"/>
      <c r="F101" s="12"/>
      <c r="G101" s="12"/>
      <c r="H101" s="34" t="s">
        <v>108</v>
      </c>
      <c r="I101" s="34"/>
      <c r="J101" s="119"/>
      <c r="K101" s="130"/>
      <c r="L101" s="17"/>
      <c r="M101" s="12"/>
      <c r="N101" s="34" t="s">
        <v>108</v>
      </c>
      <c r="O101" s="34"/>
      <c r="P101" s="101"/>
      <c r="Q101" s="130"/>
      <c r="R101" s="17"/>
      <c r="S101" s="12"/>
      <c r="T101" s="34" t="s">
        <v>108</v>
      </c>
      <c r="U101" s="34"/>
    </row>
    <row r="102" spans="1:21" s="150" customFormat="1" ht="13.8" x14ac:dyDescent="0.3">
      <c r="A102" s="104"/>
      <c r="B102" s="122"/>
      <c r="C102" s="103"/>
      <c r="D102" s="101"/>
      <c r="E102" s="130"/>
      <c r="F102" s="12"/>
      <c r="G102" s="12"/>
      <c r="H102" s="41"/>
      <c r="I102" s="17"/>
      <c r="J102" s="119"/>
      <c r="K102" s="130"/>
      <c r="L102" s="17"/>
      <c r="M102" s="12"/>
      <c r="N102" s="41"/>
      <c r="O102" s="17"/>
      <c r="P102" s="101"/>
      <c r="Q102" s="130"/>
      <c r="R102" s="17"/>
      <c r="S102" s="12"/>
      <c r="T102" s="41"/>
      <c r="U102" s="17"/>
    </row>
    <row r="103" spans="1:21" s="150" customFormat="1" ht="13.8" x14ac:dyDescent="0.3">
      <c r="A103" s="104" t="s">
        <v>56</v>
      </c>
      <c r="B103" s="122"/>
      <c r="C103" s="124" t="s">
        <v>57</v>
      </c>
      <c r="D103" s="123"/>
      <c r="E103" s="125"/>
      <c r="F103" s="10"/>
      <c r="G103" s="10"/>
      <c r="H103" s="29"/>
      <c r="I103" s="30"/>
      <c r="J103" s="119"/>
      <c r="K103" s="125"/>
      <c r="L103" s="68"/>
      <c r="M103" s="10"/>
      <c r="N103" s="29"/>
      <c r="O103" s="30"/>
      <c r="P103" s="123"/>
      <c r="Q103" s="125"/>
      <c r="R103" s="68"/>
      <c r="S103" s="10"/>
      <c r="T103" s="29"/>
      <c r="U103" s="30"/>
    </row>
    <row r="104" spans="1:21" s="150" customFormat="1" ht="13.8" x14ac:dyDescent="0.3">
      <c r="A104" s="110"/>
      <c r="B104" s="116"/>
      <c r="C104" s="126" t="s">
        <v>58</v>
      </c>
      <c r="D104" s="100"/>
      <c r="E104" s="127" t="s">
        <v>1</v>
      </c>
      <c r="F104" s="9">
        <v>1</v>
      </c>
      <c r="G104" s="9"/>
      <c r="H104" s="27"/>
      <c r="I104" s="31"/>
      <c r="J104" s="119"/>
      <c r="K104" s="127" t="s">
        <v>1</v>
      </c>
      <c r="L104" s="28"/>
      <c r="M104" s="9"/>
      <c r="N104" s="27"/>
      <c r="O104" s="31"/>
      <c r="P104" s="100"/>
      <c r="Q104" s="127" t="s">
        <v>1</v>
      </c>
      <c r="R104" s="28">
        <v>1</v>
      </c>
      <c r="S104" s="9"/>
      <c r="T104" s="27"/>
      <c r="U104" s="31"/>
    </row>
    <row r="105" spans="1:21" s="150" customFormat="1" ht="13.8" x14ac:dyDescent="0.3">
      <c r="A105" s="110"/>
      <c r="B105" s="116"/>
      <c r="C105" s="126" t="s">
        <v>59</v>
      </c>
      <c r="D105" s="100"/>
      <c r="E105" s="127" t="s">
        <v>1</v>
      </c>
      <c r="F105" s="9">
        <v>7</v>
      </c>
      <c r="G105" s="9"/>
      <c r="H105" s="27"/>
      <c r="I105" s="31"/>
      <c r="J105" s="119"/>
      <c r="K105" s="127" t="s">
        <v>1</v>
      </c>
      <c r="L105" s="28"/>
      <c r="M105" s="9"/>
      <c r="N105" s="27"/>
      <c r="O105" s="31"/>
      <c r="P105" s="100"/>
      <c r="Q105" s="127" t="s">
        <v>1</v>
      </c>
      <c r="R105" s="28">
        <v>7</v>
      </c>
      <c r="S105" s="9"/>
      <c r="T105" s="27"/>
      <c r="U105" s="31"/>
    </row>
    <row r="106" spans="1:21" s="150" customFormat="1" ht="13.8" x14ac:dyDescent="0.3">
      <c r="A106" s="110"/>
      <c r="B106" s="116"/>
      <c r="C106" s="126" t="s">
        <v>94</v>
      </c>
      <c r="D106" s="100"/>
      <c r="E106" s="127" t="s">
        <v>1</v>
      </c>
      <c r="F106" s="9">
        <v>2</v>
      </c>
      <c r="G106" s="9"/>
      <c r="H106" s="27"/>
      <c r="I106" s="31"/>
      <c r="J106" s="119"/>
      <c r="K106" s="127" t="s">
        <v>1</v>
      </c>
      <c r="L106" s="28"/>
      <c r="M106" s="9"/>
      <c r="N106" s="27"/>
      <c r="O106" s="31"/>
      <c r="P106" s="100"/>
      <c r="Q106" s="127" t="s">
        <v>1</v>
      </c>
      <c r="R106" s="28">
        <v>2</v>
      </c>
      <c r="S106" s="9"/>
      <c r="T106" s="27"/>
      <c r="U106" s="31"/>
    </row>
    <row r="107" spans="1:21" s="100" customFormat="1" ht="6" customHeight="1" x14ac:dyDescent="0.3">
      <c r="A107" s="110"/>
      <c r="B107" s="116"/>
      <c r="C107" s="128"/>
      <c r="E107" s="129"/>
      <c r="F107" s="11"/>
      <c r="G107" s="11"/>
      <c r="H107" s="32"/>
      <c r="I107" s="33"/>
      <c r="J107" s="119"/>
      <c r="K107" s="129"/>
      <c r="L107" s="69"/>
      <c r="M107" s="11"/>
      <c r="N107" s="32"/>
      <c r="O107" s="33"/>
      <c r="Q107" s="129"/>
      <c r="R107" s="69"/>
      <c r="S107" s="11"/>
      <c r="T107" s="32"/>
      <c r="U107" s="33"/>
    </row>
    <row r="108" spans="1:21" s="150" customFormat="1" ht="13.8" x14ac:dyDescent="0.3">
      <c r="A108" s="104"/>
      <c r="B108" s="122"/>
      <c r="C108" s="103"/>
      <c r="D108" s="101"/>
      <c r="E108" s="130"/>
      <c r="F108" s="12"/>
      <c r="G108" s="12"/>
      <c r="H108" s="34" t="s">
        <v>109</v>
      </c>
      <c r="I108" s="34"/>
      <c r="J108" s="119"/>
      <c r="K108" s="130"/>
      <c r="L108" s="17"/>
      <c r="M108" s="12"/>
      <c r="N108" s="34" t="s">
        <v>109</v>
      </c>
      <c r="O108" s="34"/>
      <c r="P108" s="101"/>
      <c r="Q108" s="130"/>
      <c r="R108" s="17"/>
      <c r="S108" s="12"/>
      <c r="T108" s="34" t="s">
        <v>109</v>
      </c>
      <c r="U108" s="34"/>
    </row>
    <row r="109" spans="1:21" s="150" customFormat="1" ht="13.8" x14ac:dyDescent="0.3">
      <c r="A109" s="104"/>
      <c r="B109" s="122"/>
      <c r="C109" s="103"/>
      <c r="D109" s="101"/>
      <c r="E109" s="130"/>
      <c r="F109" s="12"/>
      <c r="G109" s="12"/>
      <c r="H109" s="34"/>
      <c r="I109" s="34"/>
      <c r="J109" s="119"/>
      <c r="K109" s="130"/>
      <c r="L109" s="17"/>
      <c r="M109" s="12"/>
      <c r="N109" s="34"/>
      <c r="O109" s="34"/>
      <c r="P109" s="101"/>
      <c r="Q109" s="130"/>
      <c r="R109" s="17"/>
      <c r="S109" s="12"/>
      <c r="T109" s="34"/>
      <c r="U109" s="34"/>
    </row>
    <row r="110" spans="1:21" s="150" customFormat="1" ht="13.8" x14ac:dyDescent="0.3">
      <c r="A110" s="104" t="s">
        <v>60</v>
      </c>
      <c r="B110" s="116"/>
      <c r="C110" s="124" t="s">
        <v>61</v>
      </c>
      <c r="D110" s="123"/>
      <c r="E110" s="125"/>
      <c r="F110" s="10"/>
      <c r="G110" s="10"/>
      <c r="H110" s="29"/>
      <c r="I110" s="30"/>
      <c r="J110" s="119"/>
      <c r="K110" s="125"/>
      <c r="L110" s="68"/>
      <c r="M110" s="10"/>
      <c r="N110" s="29"/>
      <c r="O110" s="30"/>
      <c r="P110" s="123"/>
      <c r="Q110" s="125"/>
      <c r="R110" s="68"/>
      <c r="S110" s="10"/>
      <c r="T110" s="29"/>
      <c r="U110" s="30"/>
    </row>
    <row r="111" spans="1:21" s="150" customFormat="1" ht="13.8" x14ac:dyDescent="0.3">
      <c r="A111" s="110"/>
      <c r="B111" s="116"/>
      <c r="C111" s="154" t="s">
        <v>62</v>
      </c>
      <c r="D111" s="100"/>
      <c r="E111" s="127" t="s">
        <v>7</v>
      </c>
      <c r="F111" s="56">
        <v>1</v>
      </c>
      <c r="G111" s="56"/>
      <c r="H111" s="57"/>
      <c r="I111" s="31"/>
      <c r="J111" s="119"/>
      <c r="K111" s="127" t="s">
        <v>7</v>
      </c>
      <c r="L111" s="70">
        <v>0</v>
      </c>
      <c r="M111" s="56"/>
      <c r="N111" s="57"/>
      <c r="O111" s="31"/>
      <c r="P111" s="100"/>
      <c r="Q111" s="127" t="s">
        <v>7</v>
      </c>
      <c r="R111" s="70">
        <v>1</v>
      </c>
      <c r="S111" s="56"/>
      <c r="T111" s="57"/>
      <c r="U111" s="31"/>
    </row>
    <row r="112" spans="1:21" s="100" customFormat="1" ht="6" customHeight="1" x14ac:dyDescent="0.3">
      <c r="A112" s="110"/>
      <c r="B112" s="116"/>
      <c r="C112" s="155"/>
      <c r="E112" s="127"/>
      <c r="F112" s="56"/>
      <c r="G112" s="56"/>
      <c r="H112" s="57"/>
      <c r="I112" s="42"/>
      <c r="J112" s="119"/>
      <c r="K112" s="127"/>
      <c r="L112" s="70"/>
      <c r="M112" s="56"/>
      <c r="N112" s="57"/>
      <c r="O112" s="42"/>
      <c r="Q112" s="127"/>
      <c r="R112" s="70"/>
      <c r="S112" s="56"/>
      <c r="T112" s="57"/>
      <c r="U112" s="42"/>
    </row>
    <row r="113" spans="1:21" s="100" customFormat="1" ht="9.6" customHeight="1" x14ac:dyDescent="0.3">
      <c r="A113" s="110"/>
      <c r="B113" s="116"/>
      <c r="C113" s="190" t="s">
        <v>130</v>
      </c>
      <c r="E113" s="127" t="s">
        <v>131</v>
      </c>
      <c r="F113" s="56">
        <v>2</v>
      </c>
      <c r="G113" s="56"/>
      <c r="H113" s="57"/>
      <c r="I113" s="42"/>
      <c r="J113" s="119"/>
      <c r="K113" s="127" t="s">
        <v>131</v>
      </c>
      <c r="L113" s="70">
        <v>2</v>
      </c>
      <c r="M113" s="56"/>
      <c r="N113" s="57"/>
      <c r="O113" s="42"/>
      <c r="Q113" s="127" t="s">
        <v>131</v>
      </c>
      <c r="R113" s="70"/>
      <c r="S113" s="56"/>
      <c r="T113" s="57"/>
      <c r="U113" s="42"/>
    </row>
    <row r="114" spans="1:21" s="100" customFormat="1" ht="7.2" customHeight="1" x14ac:dyDescent="0.3">
      <c r="A114" s="110"/>
      <c r="B114" s="116"/>
      <c r="C114" s="155"/>
      <c r="E114" s="127"/>
      <c r="F114" s="56"/>
      <c r="G114" s="56"/>
      <c r="H114" s="57"/>
      <c r="I114" s="42"/>
      <c r="J114" s="119"/>
      <c r="K114" s="127"/>
      <c r="L114" s="70"/>
      <c r="M114" s="56"/>
      <c r="N114" s="57"/>
      <c r="O114" s="42"/>
      <c r="Q114" s="127"/>
      <c r="R114" s="70"/>
      <c r="S114" s="56"/>
      <c r="T114" s="57"/>
      <c r="U114" s="42"/>
    </row>
    <row r="115" spans="1:21" s="150" customFormat="1" ht="13.8" x14ac:dyDescent="0.3">
      <c r="A115" s="152"/>
      <c r="B115" s="116"/>
      <c r="C115" s="154" t="s">
        <v>63</v>
      </c>
      <c r="D115" s="100"/>
      <c r="E115" s="127" t="s">
        <v>7</v>
      </c>
      <c r="F115" s="56">
        <v>2</v>
      </c>
      <c r="G115" s="56"/>
      <c r="H115" s="57"/>
      <c r="I115" s="31"/>
      <c r="J115" s="119"/>
      <c r="K115" s="127" t="s">
        <v>7</v>
      </c>
      <c r="L115" s="70"/>
      <c r="M115" s="56"/>
      <c r="N115" s="57"/>
      <c r="O115" s="31"/>
      <c r="P115" s="100"/>
      <c r="Q115" s="127" t="s">
        <v>7</v>
      </c>
      <c r="R115" s="70">
        <v>2</v>
      </c>
      <c r="S115" s="56"/>
      <c r="T115" s="57"/>
      <c r="U115" s="31"/>
    </row>
    <row r="116" spans="1:21" s="100" customFormat="1" ht="6" customHeight="1" x14ac:dyDescent="0.3">
      <c r="A116" s="110"/>
      <c r="B116" s="116"/>
      <c r="C116" s="128"/>
      <c r="E116" s="129"/>
      <c r="F116" s="11"/>
      <c r="G116" s="11"/>
      <c r="H116" s="32"/>
      <c r="I116" s="33"/>
      <c r="J116" s="119"/>
      <c r="K116" s="129"/>
      <c r="L116" s="69"/>
      <c r="M116" s="11"/>
      <c r="N116" s="32"/>
      <c r="O116" s="33"/>
      <c r="Q116" s="129"/>
      <c r="R116" s="69"/>
      <c r="S116" s="11"/>
      <c r="T116" s="32"/>
      <c r="U116" s="33"/>
    </row>
    <row r="117" spans="1:21" s="150" customFormat="1" ht="13.8" x14ac:dyDescent="0.3">
      <c r="A117" s="104"/>
      <c r="B117" s="122"/>
      <c r="C117" s="103"/>
      <c r="D117" s="101"/>
      <c r="E117" s="130"/>
      <c r="F117" s="12"/>
      <c r="G117" s="12"/>
      <c r="H117" s="34" t="s">
        <v>110</v>
      </c>
      <c r="I117" s="34"/>
      <c r="J117" s="119"/>
      <c r="K117" s="130"/>
      <c r="L117" s="17"/>
      <c r="M117" s="12"/>
      <c r="N117" s="34" t="s">
        <v>110</v>
      </c>
      <c r="O117" s="34"/>
      <c r="P117" s="101"/>
      <c r="Q117" s="130"/>
      <c r="R117" s="17"/>
      <c r="S117" s="12"/>
      <c r="T117" s="34" t="s">
        <v>110</v>
      </c>
      <c r="U117" s="34"/>
    </row>
    <row r="118" spans="1:21" s="8" customFormat="1" ht="13.8" x14ac:dyDescent="0.3">
      <c r="A118" s="104"/>
      <c r="B118" s="122"/>
      <c r="C118" s="103"/>
      <c r="D118" s="101"/>
      <c r="E118" s="130"/>
      <c r="F118" s="12"/>
      <c r="G118" s="12"/>
      <c r="H118" s="34"/>
      <c r="I118" s="34"/>
      <c r="J118" s="119"/>
      <c r="K118" s="130"/>
      <c r="L118" s="17"/>
      <c r="M118" s="12"/>
      <c r="N118" s="34"/>
      <c r="O118" s="34"/>
      <c r="P118" s="101"/>
      <c r="Q118" s="130"/>
      <c r="R118" s="17"/>
      <c r="S118" s="12"/>
      <c r="T118" s="34"/>
      <c r="U118" s="34"/>
    </row>
    <row r="119" spans="1:21" s="8" customFormat="1" ht="13.8" x14ac:dyDescent="0.3">
      <c r="A119" s="115">
        <v>3</v>
      </c>
      <c r="B119" s="116"/>
      <c r="C119" s="117" t="s">
        <v>64</v>
      </c>
      <c r="D119" s="118"/>
      <c r="E119" s="118"/>
      <c r="F119" s="4"/>
      <c r="G119" s="4"/>
      <c r="H119" s="25"/>
      <c r="I119" s="26"/>
      <c r="J119" s="119"/>
      <c r="K119" s="120"/>
      <c r="L119" s="67"/>
      <c r="M119" s="4"/>
      <c r="N119" s="25"/>
      <c r="O119" s="26"/>
      <c r="P119" s="121"/>
      <c r="Q119" s="120"/>
      <c r="R119" s="67"/>
      <c r="S119" s="4"/>
      <c r="T119" s="25"/>
      <c r="U119" s="26"/>
    </row>
    <row r="120" spans="1:21" s="8" customFormat="1" ht="13.8" x14ac:dyDescent="0.3">
      <c r="A120" s="104"/>
      <c r="B120" s="122"/>
      <c r="C120" s="103"/>
      <c r="D120" s="101"/>
      <c r="E120" s="130"/>
      <c r="F120" s="12"/>
      <c r="G120" s="12"/>
      <c r="H120" s="34"/>
      <c r="I120" s="34"/>
      <c r="J120" s="119"/>
      <c r="K120" s="130"/>
      <c r="L120" s="17"/>
      <c r="M120" s="12"/>
      <c r="N120" s="34"/>
      <c r="O120" s="34"/>
      <c r="P120" s="101"/>
      <c r="Q120" s="130"/>
      <c r="R120" s="17"/>
      <c r="S120" s="12"/>
      <c r="T120" s="34"/>
      <c r="U120" s="34"/>
    </row>
    <row r="121" spans="1:21" s="8" customFormat="1" ht="13.8" x14ac:dyDescent="0.3">
      <c r="A121" s="104" t="s">
        <v>65</v>
      </c>
      <c r="B121" s="122"/>
      <c r="C121" s="124" t="s">
        <v>66</v>
      </c>
      <c r="D121" s="123"/>
      <c r="E121" s="125"/>
      <c r="F121" s="10"/>
      <c r="G121" s="10"/>
      <c r="H121" s="29"/>
      <c r="I121" s="30"/>
      <c r="J121" s="119"/>
      <c r="K121" s="125"/>
      <c r="L121" s="68"/>
      <c r="M121" s="10"/>
      <c r="N121" s="29"/>
      <c r="O121" s="30"/>
      <c r="P121" s="123"/>
      <c r="Q121" s="125"/>
      <c r="R121" s="68"/>
      <c r="S121" s="10"/>
      <c r="T121" s="29"/>
      <c r="U121" s="30"/>
    </row>
    <row r="122" spans="1:21" s="8" customFormat="1" ht="13.8" x14ac:dyDescent="0.3">
      <c r="A122" s="152"/>
      <c r="B122" s="116"/>
      <c r="C122" s="126" t="s">
        <v>67</v>
      </c>
      <c r="D122" s="100"/>
      <c r="E122" s="127" t="s">
        <v>7</v>
      </c>
      <c r="F122" s="9">
        <v>1</v>
      </c>
      <c r="G122" s="9"/>
      <c r="H122" s="57"/>
      <c r="I122" s="31"/>
      <c r="J122" s="119"/>
      <c r="K122" s="127" t="s">
        <v>7</v>
      </c>
      <c r="L122" s="28"/>
      <c r="M122" s="9"/>
      <c r="N122" s="27"/>
      <c r="O122" s="31"/>
      <c r="P122" s="100"/>
      <c r="Q122" s="127" t="s">
        <v>7</v>
      </c>
      <c r="R122" s="28">
        <v>1</v>
      </c>
      <c r="S122" s="9"/>
      <c r="T122" s="27"/>
      <c r="U122" s="31"/>
    </row>
    <row r="123" spans="1:21" s="8" customFormat="1" ht="13.8" x14ac:dyDescent="0.3">
      <c r="A123" s="9">
        <f>+A64+A69</f>
        <v>0</v>
      </c>
      <c r="B123" s="116"/>
      <c r="C123" s="126" t="s">
        <v>96</v>
      </c>
      <c r="D123" s="100"/>
      <c r="E123" s="127" t="s">
        <v>1</v>
      </c>
      <c r="F123" s="9">
        <v>2</v>
      </c>
      <c r="G123" s="9"/>
      <c r="H123" s="57"/>
      <c r="I123" s="31"/>
      <c r="J123" s="119"/>
      <c r="K123" s="127" t="s">
        <v>1</v>
      </c>
      <c r="L123" s="28">
        <v>0</v>
      </c>
      <c r="M123" s="9"/>
      <c r="N123" s="27"/>
      <c r="O123" s="31"/>
      <c r="P123" s="100"/>
      <c r="Q123" s="127" t="s">
        <v>1</v>
      </c>
      <c r="R123" s="28">
        <v>2</v>
      </c>
      <c r="S123" s="9"/>
      <c r="T123" s="27"/>
      <c r="U123" s="31"/>
    </row>
    <row r="124" spans="1:21" s="8" customFormat="1" ht="13.8" x14ac:dyDescent="0.3">
      <c r="A124" s="152"/>
      <c r="B124" s="116"/>
      <c r="C124" s="126" t="s">
        <v>68</v>
      </c>
      <c r="D124" s="100"/>
      <c r="E124" s="127" t="s">
        <v>11</v>
      </c>
      <c r="F124" s="9">
        <v>0</v>
      </c>
      <c r="G124" s="9"/>
      <c r="H124" s="57"/>
      <c r="I124" s="31"/>
      <c r="J124" s="119"/>
      <c r="K124" s="127" t="s">
        <v>7</v>
      </c>
      <c r="L124" s="28"/>
      <c r="M124" s="9"/>
      <c r="N124" s="27"/>
      <c r="O124" s="31"/>
      <c r="P124" s="100"/>
      <c r="Q124" s="127" t="s">
        <v>7</v>
      </c>
      <c r="R124" s="28"/>
      <c r="S124" s="9"/>
      <c r="T124" s="27"/>
      <c r="U124" s="31"/>
    </row>
    <row r="125" spans="1:21" s="8" customFormat="1" ht="13.8" x14ac:dyDescent="0.3">
      <c r="A125" s="152"/>
      <c r="B125" s="116"/>
      <c r="C125" s="126" t="s">
        <v>95</v>
      </c>
      <c r="D125" s="100"/>
      <c r="E125" s="127" t="s">
        <v>7</v>
      </c>
      <c r="F125" s="9">
        <v>1</v>
      </c>
      <c r="G125" s="9"/>
      <c r="H125" s="57"/>
      <c r="I125" s="31"/>
      <c r="J125" s="119"/>
      <c r="K125" s="127" t="s">
        <v>7</v>
      </c>
      <c r="L125" s="28">
        <v>0</v>
      </c>
      <c r="M125" s="9"/>
      <c r="N125" s="27"/>
      <c r="O125" s="31"/>
      <c r="P125" s="100"/>
      <c r="Q125" s="127" t="s">
        <v>7</v>
      </c>
      <c r="R125" s="28">
        <v>1</v>
      </c>
      <c r="S125" s="9"/>
      <c r="T125" s="27"/>
      <c r="U125" s="31"/>
    </row>
    <row r="126" spans="1:21" s="8" customFormat="1" ht="13.8" x14ac:dyDescent="0.3">
      <c r="A126" s="110"/>
      <c r="B126" s="116"/>
      <c r="C126" s="126" t="s">
        <v>39</v>
      </c>
      <c r="D126" s="100"/>
      <c r="E126" s="127" t="s">
        <v>11</v>
      </c>
      <c r="F126" s="9">
        <v>0</v>
      </c>
      <c r="G126" s="9"/>
      <c r="H126" s="57"/>
      <c r="I126" s="31"/>
      <c r="J126" s="119"/>
      <c r="K126" s="127" t="s">
        <v>11</v>
      </c>
      <c r="L126" s="28"/>
      <c r="M126" s="9"/>
      <c r="N126" s="27"/>
      <c r="O126" s="31"/>
      <c r="P126" s="100"/>
      <c r="Q126" s="127" t="s">
        <v>11</v>
      </c>
      <c r="R126" s="28"/>
      <c r="S126" s="9"/>
      <c r="T126" s="27"/>
      <c r="U126" s="31"/>
    </row>
    <row r="127" spans="1:21" s="8" customFormat="1" ht="13.8" x14ac:dyDescent="0.3">
      <c r="A127" s="110"/>
      <c r="B127" s="116"/>
      <c r="C127" s="126" t="s">
        <v>69</v>
      </c>
      <c r="D127" s="100"/>
      <c r="E127" s="127" t="s">
        <v>7</v>
      </c>
      <c r="F127" s="9">
        <v>1</v>
      </c>
      <c r="G127" s="9"/>
      <c r="H127" s="57"/>
      <c r="I127" s="31"/>
      <c r="J127" s="119"/>
      <c r="K127" s="127" t="s">
        <v>7</v>
      </c>
      <c r="L127" s="28"/>
      <c r="M127" s="9"/>
      <c r="N127" s="27"/>
      <c r="O127" s="31"/>
      <c r="P127" s="100"/>
      <c r="Q127" s="127" t="s">
        <v>7</v>
      </c>
      <c r="R127" s="28">
        <v>1</v>
      </c>
      <c r="S127" s="9"/>
      <c r="T127" s="27"/>
      <c r="U127" s="31"/>
    </row>
    <row r="128" spans="1:21" s="100" customFormat="1" ht="6" customHeight="1" x14ac:dyDescent="0.3">
      <c r="A128" s="110"/>
      <c r="B128" s="116"/>
      <c r="C128" s="128"/>
      <c r="E128" s="129"/>
      <c r="F128" s="11"/>
      <c r="G128" s="11"/>
      <c r="H128" s="32"/>
      <c r="I128" s="33"/>
      <c r="J128" s="119"/>
      <c r="K128" s="129"/>
      <c r="L128" s="69"/>
      <c r="M128" s="11"/>
      <c r="N128" s="32"/>
      <c r="O128" s="33"/>
      <c r="Q128" s="129"/>
      <c r="R128" s="69"/>
      <c r="S128" s="11"/>
      <c r="T128" s="32"/>
      <c r="U128" s="33"/>
    </row>
    <row r="129" spans="1:21" s="8" customFormat="1" ht="13.8" x14ac:dyDescent="0.3">
      <c r="A129" s="104"/>
      <c r="B129" s="122"/>
      <c r="C129" s="103"/>
      <c r="D129" s="101"/>
      <c r="E129" s="130"/>
      <c r="F129" s="12"/>
      <c r="G129" s="12"/>
      <c r="H129" s="34" t="s">
        <v>111</v>
      </c>
      <c r="I129" s="34"/>
      <c r="J129" s="119"/>
      <c r="K129" s="130"/>
      <c r="L129" s="17"/>
      <c r="M129" s="12"/>
      <c r="N129" s="34" t="s">
        <v>111</v>
      </c>
      <c r="O129" s="34"/>
      <c r="P129" s="101"/>
      <c r="Q129" s="130"/>
      <c r="R129" s="17"/>
      <c r="S129" s="12"/>
      <c r="T129" s="34" t="s">
        <v>111</v>
      </c>
      <c r="U129" s="34"/>
    </row>
    <row r="130" spans="1:21" s="8" customFormat="1" ht="13.8" x14ac:dyDescent="0.3">
      <c r="A130" s="104"/>
      <c r="B130" s="122"/>
      <c r="C130" s="103"/>
      <c r="D130" s="101"/>
      <c r="E130" s="130"/>
      <c r="F130" s="12"/>
      <c r="G130" s="12"/>
      <c r="H130" s="34"/>
      <c r="I130" s="34"/>
      <c r="J130" s="119"/>
      <c r="K130" s="130"/>
      <c r="L130" s="17"/>
      <c r="M130" s="12"/>
      <c r="N130" s="34"/>
      <c r="O130" s="34"/>
      <c r="P130" s="101"/>
      <c r="Q130" s="130"/>
      <c r="R130" s="17"/>
      <c r="S130" s="12"/>
      <c r="T130" s="34"/>
      <c r="U130" s="34"/>
    </row>
    <row r="131" spans="1:21" s="8" customFormat="1" ht="13.8" x14ac:dyDescent="0.3">
      <c r="A131" s="104" t="s">
        <v>112</v>
      </c>
      <c r="B131" s="122"/>
      <c r="C131" s="124" t="s">
        <v>72</v>
      </c>
      <c r="D131" s="123"/>
      <c r="E131" s="125"/>
      <c r="F131" s="10"/>
      <c r="G131" s="10"/>
      <c r="H131" s="29"/>
      <c r="I131" s="30"/>
      <c r="J131" s="119"/>
      <c r="K131" s="125"/>
      <c r="L131" s="68"/>
      <c r="M131" s="10"/>
      <c r="N131" s="29"/>
      <c r="O131" s="30"/>
      <c r="P131" s="123"/>
      <c r="Q131" s="125"/>
      <c r="R131" s="68"/>
      <c r="S131" s="10"/>
      <c r="T131" s="29"/>
      <c r="U131" s="30"/>
    </row>
    <row r="132" spans="1:21" s="8" customFormat="1" ht="27.6" x14ac:dyDescent="0.3">
      <c r="A132" s="110"/>
      <c r="B132" s="116"/>
      <c r="C132" s="126" t="s">
        <v>73</v>
      </c>
      <c r="D132" s="100"/>
      <c r="E132" s="127" t="s">
        <v>1</v>
      </c>
      <c r="F132" s="9">
        <v>3</v>
      </c>
      <c r="G132" s="9"/>
      <c r="H132" s="57"/>
      <c r="I132" s="31"/>
      <c r="J132" s="119"/>
      <c r="K132" s="127" t="s">
        <v>1</v>
      </c>
      <c r="L132" s="28">
        <v>2</v>
      </c>
      <c r="M132" s="9"/>
      <c r="N132" s="27"/>
      <c r="O132" s="31"/>
      <c r="P132" s="100"/>
      <c r="Q132" s="127" t="s">
        <v>1</v>
      </c>
      <c r="R132" s="28">
        <v>1</v>
      </c>
      <c r="S132" s="9"/>
      <c r="T132" s="27"/>
      <c r="U132" s="31"/>
    </row>
    <row r="133" spans="1:21" s="8" customFormat="1" ht="13.8" x14ac:dyDescent="0.3">
      <c r="A133" s="110"/>
      <c r="B133" s="116"/>
      <c r="C133" s="126" t="s">
        <v>74</v>
      </c>
      <c r="D133" s="100"/>
      <c r="E133" s="127" t="s">
        <v>1</v>
      </c>
      <c r="F133" s="9">
        <v>2</v>
      </c>
      <c r="G133" s="9"/>
      <c r="H133" s="57"/>
      <c r="I133" s="31"/>
      <c r="J133" s="119"/>
      <c r="K133" s="127" t="s">
        <v>1</v>
      </c>
      <c r="L133" s="28">
        <v>1</v>
      </c>
      <c r="M133" s="9"/>
      <c r="N133" s="27"/>
      <c r="O133" s="31"/>
      <c r="P133" s="100"/>
      <c r="Q133" s="127" t="s">
        <v>1</v>
      </c>
      <c r="R133" s="28">
        <v>1</v>
      </c>
      <c r="S133" s="9"/>
      <c r="T133" s="27"/>
      <c r="U133" s="31"/>
    </row>
    <row r="134" spans="1:21" s="8" customFormat="1" ht="13.8" x14ac:dyDescent="0.3">
      <c r="A134" s="110"/>
      <c r="B134" s="116"/>
      <c r="C134" s="126" t="s">
        <v>75</v>
      </c>
      <c r="D134" s="100"/>
      <c r="E134" s="127" t="s">
        <v>1</v>
      </c>
      <c r="F134" s="9">
        <v>6</v>
      </c>
      <c r="G134" s="9"/>
      <c r="H134" s="57"/>
      <c r="I134" s="31"/>
      <c r="J134" s="119"/>
      <c r="K134" s="127" t="s">
        <v>1</v>
      </c>
      <c r="L134" s="28"/>
      <c r="M134" s="9"/>
      <c r="N134" s="27"/>
      <c r="O134" s="31"/>
      <c r="P134" s="100"/>
      <c r="Q134" s="127" t="s">
        <v>1</v>
      </c>
      <c r="R134" s="28">
        <v>6</v>
      </c>
      <c r="S134" s="9"/>
      <c r="T134" s="27"/>
      <c r="U134" s="31"/>
    </row>
    <row r="135" spans="1:21" s="8" customFormat="1" ht="13.8" x14ac:dyDescent="0.3">
      <c r="A135" s="110"/>
      <c r="B135" s="116"/>
      <c r="C135" s="126" t="s">
        <v>76</v>
      </c>
      <c r="D135" s="100"/>
      <c r="E135" s="127" t="s">
        <v>7</v>
      </c>
      <c r="F135" s="9">
        <v>1</v>
      </c>
      <c r="G135" s="9"/>
      <c r="H135" s="57"/>
      <c r="I135" s="31"/>
      <c r="J135" s="119"/>
      <c r="K135" s="127" t="s">
        <v>7</v>
      </c>
      <c r="L135" s="28">
        <v>1</v>
      </c>
      <c r="M135" s="9"/>
      <c r="N135" s="27"/>
      <c r="O135" s="31"/>
      <c r="P135" s="100"/>
      <c r="Q135" s="127" t="s">
        <v>7</v>
      </c>
      <c r="R135" s="28"/>
      <c r="S135" s="9"/>
      <c r="T135" s="27"/>
      <c r="U135" s="31"/>
    </row>
    <row r="136" spans="1:21" s="8" customFormat="1" ht="13.8" x14ac:dyDescent="0.3">
      <c r="A136" s="110"/>
      <c r="B136" s="116"/>
      <c r="C136" s="126" t="s">
        <v>77</v>
      </c>
      <c r="D136" s="100"/>
      <c r="E136" s="127" t="s">
        <v>7</v>
      </c>
      <c r="F136" s="9">
        <v>1</v>
      </c>
      <c r="G136" s="9"/>
      <c r="H136" s="57"/>
      <c r="I136" s="31"/>
      <c r="J136" s="119"/>
      <c r="K136" s="127" t="s">
        <v>7</v>
      </c>
      <c r="L136" s="28"/>
      <c r="M136" s="9"/>
      <c r="N136" s="27"/>
      <c r="O136" s="31"/>
      <c r="P136" s="100"/>
      <c r="Q136" s="127" t="s">
        <v>7</v>
      </c>
      <c r="R136" s="28">
        <v>1</v>
      </c>
      <c r="S136" s="9"/>
      <c r="T136" s="27"/>
      <c r="U136" s="31"/>
    </row>
    <row r="137" spans="1:21" s="100" customFormat="1" ht="6" customHeight="1" x14ac:dyDescent="0.3">
      <c r="A137" s="110"/>
      <c r="B137" s="116"/>
      <c r="C137" s="128"/>
      <c r="E137" s="129"/>
      <c r="F137" s="11"/>
      <c r="G137" s="11"/>
      <c r="H137" s="32"/>
      <c r="I137" s="33"/>
      <c r="J137" s="119"/>
      <c r="K137" s="129"/>
      <c r="L137" s="69"/>
      <c r="M137" s="11"/>
      <c r="N137" s="32"/>
      <c r="O137" s="33"/>
      <c r="Q137" s="129"/>
      <c r="R137" s="69"/>
      <c r="S137" s="11"/>
      <c r="T137" s="32"/>
      <c r="U137" s="33"/>
    </row>
    <row r="138" spans="1:21" s="8" customFormat="1" ht="13.8" x14ac:dyDescent="0.3">
      <c r="A138" s="104"/>
      <c r="B138" s="122"/>
      <c r="C138" s="103"/>
      <c r="D138" s="101"/>
      <c r="E138" s="130"/>
      <c r="F138" s="12"/>
      <c r="G138" s="12"/>
      <c r="H138" s="34" t="s">
        <v>114</v>
      </c>
      <c r="I138" s="34"/>
      <c r="J138" s="119"/>
      <c r="K138" s="130"/>
      <c r="L138" s="17"/>
      <c r="M138" s="12"/>
      <c r="N138" s="34" t="s">
        <v>114</v>
      </c>
      <c r="O138" s="34"/>
      <c r="P138" s="101"/>
      <c r="Q138" s="130"/>
      <c r="R138" s="17"/>
      <c r="S138" s="12"/>
      <c r="T138" s="34" t="s">
        <v>114</v>
      </c>
      <c r="U138" s="34"/>
    </row>
    <row r="139" spans="1:21" s="8" customFormat="1" ht="13.8" x14ac:dyDescent="0.3">
      <c r="A139" s="104"/>
      <c r="B139" s="122"/>
      <c r="C139" s="103"/>
      <c r="D139" s="101"/>
      <c r="E139" s="130"/>
      <c r="F139" s="12"/>
      <c r="G139" s="12"/>
      <c r="H139" s="34"/>
      <c r="I139" s="17"/>
      <c r="J139" s="119"/>
      <c r="K139" s="130"/>
      <c r="L139" s="17"/>
      <c r="M139" s="12"/>
      <c r="N139" s="34"/>
      <c r="O139" s="17"/>
      <c r="P139" s="101"/>
      <c r="Q139" s="130"/>
      <c r="R139" s="17"/>
      <c r="S139" s="12"/>
      <c r="T139" s="34"/>
      <c r="U139" s="17"/>
    </row>
    <row r="140" spans="1:21" s="150" customFormat="1" ht="13.8" x14ac:dyDescent="0.3">
      <c r="A140" s="104" t="s">
        <v>113</v>
      </c>
      <c r="B140" s="122"/>
      <c r="C140" s="124" t="s">
        <v>78</v>
      </c>
      <c r="D140" s="123"/>
      <c r="E140" s="125"/>
      <c r="F140" s="10"/>
      <c r="G140" s="10"/>
      <c r="H140" s="29"/>
      <c r="I140" s="30"/>
      <c r="J140" s="119"/>
      <c r="K140" s="125"/>
      <c r="L140" s="68"/>
      <c r="M140" s="10"/>
      <c r="N140" s="29"/>
      <c r="O140" s="30"/>
      <c r="P140" s="123"/>
      <c r="Q140" s="125"/>
      <c r="R140" s="68"/>
      <c r="S140" s="10"/>
      <c r="T140" s="29"/>
      <c r="U140" s="30"/>
    </row>
    <row r="141" spans="1:21" s="150" customFormat="1" ht="13.8" x14ac:dyDescent="0.3">
      <c r="A141" s="104"/>
      <c r="B141" s="122"/>
      <c r="C141" s="126" t="s">
        <v>79</v>
      </c>
      <c r="D141" s="123"/>
      <c r="E141" s="127" t="s">
        <v>1</v>
      </c>
      <c r="F141" s="9">
        <v>2</v>
      </c>
      <c r="G141" s="9"/>
      <c r="H141" s="57"/>
      <c r="I141" s="42"/>
      <c r="J141" s="119"/>
      <c r="K141" s="127" t="s">
        <v>1</v>
      </c>
      <c r="L141" s="28"/>
      <c r="M141" s="9"/>
      <c r="N141" s="27"/>
      <c r="O141" s="42"/>
      <c r="P141" s="123"/>
      <c r="Q141" s="127" t="s">
        <v>1</v>
      </c>
      <c r="R141" s="28">
        <v>2</v>
      </c>
      <c r="S141" s="9"/>
      <c r="T141" s="27"/>
      <c r="U141" s="42"/>
    </row>
    <row r="142" spans="1:21" s="150" customFormat="1" ht="13.8" x14ac:dyDescent="0.3">
      <c r="A142" s="104"/>
      <c r="B142" s="122"/>
      <c r="C142" s="126" t="s">
        <v>80</v>
      </c>
      <c r="D142" s="123"/>
      <c r="E142" s="127" t="s">
        <v>1</v>
      </c>
      <c r="F142" s="9">
        <v>0</v>
      </c>
      <c r="G142" s="9"/>
      <c r="H142" s="57"/>
      <c r="I142" s="42"/>
      <c r="J142" s="119"/>
      <c r="K142" s="127" t="s">
        <v>1</v>
      </c>
      <c r="L142" s="28"/>
      <c r="M142" s="9"/>
      <c r="N142" s="27"/>
      <c r="O142" s="42"/>
      <c r="P142" s="123"/>
      <c r="Q142" s="127" t="s">
        <v>1</v>
      </c>
      <c r="R142" s="28"/>
      <c r="S142" s="9"/>
      <c r="T142" s="27"/>
      <c r="U142" s="42"/>
    </row>
    <row r="143" spans="1:21" s="150" customFormat="1" ht="13.8" x14ac:dyDescent="0.3">
      <c r="A143" s="104"/>
      <c r="B143" s="122"/>
      <c r="C143" s="126" t="s">
        <v>81</v>
      </c>
      <c r="D143" s="123"/>
      <c r="E143" s="127" t="s">
        <v>1</v>
      </c>
      <c r="F143" s="9">
        <v>1</v>
      </c>
      <c r="G143" s="9"/>
      <c r="H143" s="57"/>
      <c r="I143" s="42"/>
      <c r="J143" s="119"/>
      <c r="K143" s="127" t="s">
        <v>1</v>
      </c>
      <c r="L143" s="28"/>
      <c r="M143" s="9"/>
      <c r="N143" s="27"/>
      <c r="O143" s="42"/>
      <c r="P143" s="123"/>
      <c r="Q143" s="127" t="s">
        <v>1</v>
      </c>
      <c r="R143" s="28">
        <v>1</v>
      </c>
      <c r="S143" s="9"/>
      <c r="T143" s="27"/>
      <c r="U143" s="42"/>
    </row>
    <row r="144" spans="1:21" s="150" customFormat="1" ht="13.8" x14ac:dyDescent="0.3">
      <c r="A144" s="110"/>
      <c r="B144" s="116"/>
      <c r="C144" s="126" t="s">
        <v>70</v>
      </c>
      <c r="D144" s="100"/>
      <c r="E144" s="127" t="s">
        <v>71</v>
      </c>
      <c r="F144" s="9">
        <v>1</v>
      </c>
      <c r="G144" s="9"/>
      <c r="H144" s="57"/>
      <c r="I144" s="42"/>
      <c r="J144" s="119"/>
      <c r="K144" s="127" t="s">
        <v>71</v>
      </c>
      <c r="L144" s="28"/>
      <c r="M144" s="9"/>
      <c r="N144" s="27"/>
      <c r="O144" s="42"/>
      <c r="P144" s="100"/>
      <c r="Q144" s="127" t="s">
        <v>71</v>
      </c>
      <c r="R144" s="28">
        <v>1</v>
      </c>
      <c r="S144" s="9"/>
      <c r="T144" s="27"/>
      <c r="U144" s="42"/>
    </row>
    <row r="145" spans="1:21" s="100" customFormat="1" ht="6" customHeight="1" x14ac:dyDescent="0.3">
      <c r="A145" s="110"/>
      <c r="B145" s="116"/>
      <c r="C145" s="128"/>
      <c r="E145" s="129"/>
      <c r="F145" s="11"/>
      <c r="G145" s="11"/>
      <c r="H145" s="32"/>
      <c r="I145" s="33"/>
      <c r="J145" s="119"/>
      <c r="K145" s="129"/>
      <c r="L145" s="69"/>
      <c r="M145" s="11"/>
      <c r="N145" s="32"/>
      <c r="O145" s="33"/>
      <c r="Q145" s="129"/>
      <c r="R145" s="69"/>
      <c r="S145" s="11"/>
      <c r="T145" s="32"/>
      <c r="U145" s="33"/>
    </row>
    <row r="146" spans="1:21" s="150" customFormat="1" ht="13.8" x14ac:dyDescent="0.3">
      <c r="A146" s="104"/>
      <c r="B146" s="122"/>
      <c r="C146" s="103"/>
      <c r="D146" s="101"/>
      <c r="E146" s="130"/>
      <c r="F146" s="12"/>
      <c r="G146" s="12"/>
      <c r="H146" s="34" t="s">
        <v>115</v>
      </c>
      <c r="I146" s="34"/>
      <c r="J146" s="119"/>
      <c r="K146" s="130"/>
      <c r="L146" s="17"/>
      <c r="M146" s="12"/>
      <c r="N146" s="34" t="s">
        <v>115</v>
      </c>
      <c r="O146" s="34"/>
      <c r="P146" s="101"/>
      <c r="Q146" s="130"/>
      <c r="R146" s="17"/>
      <c r="S146" s="12"/>
      <c r="T146" s="34" t="s">
        <v>115</v>
      </c>
      <c r="U146" s="34"/>
    </row>
    <row r="147" spans="1:21" s="150" customFormat="1" ht="13.8" x14ac:dyDescent="0.3">
      <c r="A147" s="104"/>
      <c r="B147" s="122"/>
      <c r="C147" s="103"/>
      <c r="D147" s="101"/>
      <c r="E147" s="130"/>
      <c r="F147" s="12"/>
      <c r="G147" s="12"/>
      <c r="H147" s="34"/>
      <c r="I147" s="34"/>
      <c r="J147" s="119"/>
      <c r="K147" s="130"/>
      <c r="L147" s="17"/>
      <c r="M147" s="12"/>
      <c r="N147" s="34"/>
      <c r="O147" s="34"/>
      <c r="P147" s="101"/>
      <c r="Q147" s="130"/>
      <c r="R147" s="17"/>
      <c r="S147" s="12"/>
      <c r="T147" s="34"/>
      <c r="U147" s="34"/>
    </row>
    <row r="148" spans="1:21" s="161" customFormat="1" ht="19.5" customHeight="1" x14ac:dyDescent="0.3">
      <c r="A148" s="184" t="str">
        <f>+A7</f>
        <v>DCE 2</v>
      </c>
      <c r="B148" s="156"/>
      <c r="C148" s="187" t="str">
        <f>+C7</f>
        <v>LOT 04 - ELECTRICITE CFo / Cfa</v>
      </c>
      <c r="D148" s="157"/>
      <c r="E148" s="158" t="s">
        <v>82</v>
      </c>
      <c r="F148" s="44"/>
      <c r="G148" s="44"/>
      <c r="H148" s="45"/>
      <c r="I148" s="46"/>
      <c r="J148" s="159"/>
      <c r="K148" s="158" t="s">
        <v>82</v>
      </c>
      <c r="L148" s="45"/>
      <c r="M148" s="44"/>
      <c r="N148" s="47"/>
      <c r="O148" s="46"/>
      <c r="P148" s="160"/>
      <c r="Q148" s="158" t="s">
        <v>82</v>
      </c>
      <c r="R148" s="45"/>
      <c r="S148" s="44"/>
      <c r="T148" s="47"/>
      <c r="U148" s="46"/>
    </row>
    <row r="149" spans="1:21" s="161" customFormat="1" ht="19.5" customHeight="1" x14ac:dyDescent="0.3">
      <c r="A149" s="185"/>
      <c r="B149" s="162"/>
      <c r="C149" s="188"/>
      <c r="D149" s="157"/>
      <c r="E149" s="163" t="s">
        <v>122</v>
      </c>
      <c r="F149" s="48"/>
      <c r="G149" s="48"/>
      <c r="H149" s="49"/>
      <c r="I149" s="50"/>
      <c r="J149" s="159"/>
      <c r="K149" s="163" t="s">
        <v>122</v>
      </c>
      <c r="L149" s="49"/>
      <c r="M149" s="48"/>
      <c r="N149" s="51"/>
      <c r="O149" s="50"/>
      <c r="P149" s="160"/>
      <c r="Q149" s="163" t="s">
        <v>122</v>
      </c>
      <c r="R149" s="49"/>
      <c r="S149" s="48"/>
      <c r="T149" s="51"/>
      <c r="U149" s="50"/>
    </row>
    <row r="150" spans="1:21" s="161" customFormat="1" ht="19.5" customHeight="1" x14ac:dyDescent="0.3">
      <c r="A150" s="186"/>
      <c r="B150" s="162"/>
      <c r="C150" s="189"/>
      <c r="D150" s="157"/>
      <c r="E150" s="164" t="s">
        <v>83</v>
      </c>
      <c r="F150" s="52"/>
      <c r="G150" s="52"/>
      <c r="H150" s="53"/>
      <c r="I150" s="54"/>
      <c r="J150" s="159"/>
      <c r="K150" s="164" t="s">
        <v>83</v>
      </c>
      <c r="L150" s="53"/>
      <c r="M150" s="52"/>
      <c r="N150" s="55"/>
      <c r="O150" s="54"/>
      <c r="P150" s="160"/>
      <c r="Q150" s="164" t="s">
        <v>83</v>
      </c>
      <c r="R150" s="53"/>
      <c r="S150" s="52"/>
      <c r="T150" s="55"/>
      <c r="U150" s="54"/>
    </row>
    <row r="152" spans="1:21" s="150" customFormat="1" ht="28.95" customHeight="1" x14ac:dyDescent="0.3">
      <c r="A152" s="104" t="s">
        <v>117</v>
      </c>
      <c r="B152" s="122"/>
      <c r="C152" s="124" t="s">
        <v>45</v>
      </c>
      <c r="D152" s="123"/>
      <c r="E152" s="125"/>
      <c r="F152" s="10"/>
      <c r="G152" s="10"/>
      <c r="H152" s="29"/>
      <c r="I152" s="30"/>
      <c r="J152" s="119"/>
      <c r="K152" s="125"/>
      <c r="L152" s="68"/>
      <c r="M152" s="10"/>
      <c r="N152" s="29"/>
      <c r="O152" s="30"/>
      <c r="P152" s="123"/>
      <c r="Q152" s="125"/>
      <c r="R152" s="68"/>
      <c r="S152" s="10"/>
      <c r="T152" s="29"/>
      <c r="U152" s="30"/>
    </row>
    <row r="153" spans="1:21" s="150" customFormat="1" ht="13.8" x14ac:dyDescent="0.3">
      <c r="A153" s="152"/>
      <c r="B153" s="116"/>
      <c r="C153" s="153" t="s">
        <v>91</v>
      </c>
      <c r="D153" s="100"/>
      <c r="E153" s="127" t="s">
        <v>1</v>
      </c>
      <c r="F153" s="9">
        <v>1</v>
      </c>
      <c r="G153" s="9"/>
      <c r="H153" s="27"/>
      <c r="I153" s="31"/>
      <c r="J153" s="119"/>
      <c r="K153" s="127" t="s">
        <v>1</v>
      </c>
      <c r="L153" s="28">
        <v>1</v>
      </c>
      <c r="M153" s="9"/>
      <c r="N153" s="27"/>
      <c r="O153" s="31"/>
      <c r="P153" s="100"/>
      <c r="Q153" s="127" t="s">
        <v>1</v>
      </c>
      <c r="R153" s="28"/>
      <c r="S153" s="9"/>
      <c r="T153" s="27"/>
      <c r="U153" s="31"/>
    </row>
    <row r="154" spans="1:21" s="150" customFormat="1" ht="13.8" x14ac:dyDescent="0.3">
      <c r="A154" s="152"/>
      <c r="B154" s="116"/>
      <c r="C154" s="153" t="s">
        <v>92</v>
      </c>
      <c r="D154" s="100"/>
      <c r="E154" s="127" t="s">
        <v>1</v>
      </c>
      <c r="F154" s="9">
        <v>1</v>
      </c>
      <c r="G154" s="9"/>
      <c r="H154" s="27"/>
      <c r="I154" s="31"/>
      <c r="J154" s="119"/>
      <c r="K154" s="127" t="s">
        <v>1</v>
      </c>
      <c r="L154" s="28">
        <v>1</v>
      </c>
      <c r="M154" s="9"/>
      <c r="N154" s="27"/>
      <c r="O154" s="31"/>
      <c r="P154" s="100"/>
      <c r="Q154" s="127" t="s">
        <v>1</v>
      </c>
      <c r="R154" s="28"/>
      <c r="S154" s="9"/>
      <c r="T154" s="27"/>
      <c r="U154" s="31"/>
    </row>
    <row r="155" spans="1:21" s="150" customFormat="1" ht="13.8" x14ac:dyDescent="0.3">
      <c r="A155" s="152"/>
      <c r="B155" s="116"/>
      <c r="C155" s="153" t="s">
        <v>93</v>
      </c>
      <c r="D155" s="100"/>
      <c r="E155" s="127" t="s">
        <v>1</v>
      </c>
      <c r="F155" s="9">
        <v>2</v>
      </c>
      <c r="G155" s="9"/>
      <c r="H155" s="27"/>
      <c r="I155" s="31"/>
      <c r="J155" s="119"/>
      <c r="K155" s="127" t="s">
        <v>1</v>
      </c>
      <c r="L155" s="28">
        <v>2</v>
      </c>
      <c r="M155" s="9"/>
      <c r="N155" s="27"/>
      <c r="O155" s="31"/>
      <c r="P155" s="100"/>
      <c r="Q155" s="127" t="s">
        <v>1</v>
      </c>
      <c r="R155" s="28"/>
      <c r="S155" s="9"/>
      <c r="T155" s="27"/>
      <c r="U155" s="31"/>
    </row>
    <row r="156" spans="1:21" s="100" customFormat="1" ht="6" customHeight="1" x14ac:dyDescent="0.3">
      <c r="A156" s="110"/>
      <c r="B156" s="116"/>
      <c r="C156" s="128"/>
      <c r="E156" s="129"/>
      <c r="F156" s="11"/>
      <c r="G156" s="11"/>
      <c r="H156" s="32"/>
      <c r="I156" s="33"/>
      <c r="J156" s="119"/>
      <c r="K156" s="129"/>
      <c r="L156" s="69"/>
      <c r="M156" s="11"/>
      <c r="N156" s="32"/>
      <c r="O156" s="33"/>
      <c r="Q156" s="129"/>
      <c r="R156" s="69"/>
      <c r="S156" s="11"/>
      <c r="T156" s="32"/>
      <c r="U156" s="33"/>
    </row>
    <row r="157" spans="1:21" s="150" customFormat="1" ht="13.8" x14ac:dyDescent="0.3">
      <c r="A157" s="104"/>
      <c r="B157" s="122"/>
      <c r="C157" s="103"/>
      <c r="D157" s="101"/>
      <c r="E157" s="130"/>
      <c r="F157" s="12"/>
      <c r="G157" s="12"/>
      <c r="H157" s="34" t="s">
        <v>127</v>
      </c>
      <c r="I157" s="34"/>
      <c r="J157" s="119"/>
      <c r="K157" s="130"/>
      <c r="L157" s="17"/>
      <c r="M157" s="12"/>
      <c r="N157" s="34" t="s">
        <v>127</v>
      </c>
      <c r="O157" s="34"/>
      <c r="P157" s="101"/>
      <c r="Q157" s="130"/>
      <c r="R157" s="17"/>
      <c r="S157" s="12"/>
      <c r="T157" s="34" t="s">
        <v>127</v>
      </c>
      <c r="U157" s="34"/>
    </row>
    <row r="158" spans="1:21" s="150" customFormat="1" ht="13.8" x14ac:dyDescent="0.3">
      <c r="A158" s="104"/>
      <c r="B158" s="122"/>
      <c r="C158" s="103"/>
      <c r="D158" s="101"/>
      <c r="E158" s="130"/>
      <c r="F158" s="12"/>
      <c r="G158" s="12"/>
      <c r="H158" s="34"/>
      <c r="I158" s="34"/>
      <c r="J158" s="119"/>
      <c r="K158" s="130"/>
      <c r="L158" s="17"/>
      <c r="M158" s="12"/>
      <c r="N158" s="34"/>
      <c r="O158" s="34"/>
      <c r="P158" s="101"/>
      <c r="Q158" s="130"/>
      <c r="R158" s="17"/>
      <c r="S158" s="12"/>
      <c r="T158" s="34"/>
      <c r="U158" s="34"/>
    </row>
    <row r="159" spans="1:21" s="101" customFormat="1" ht="13.8" x14ac:dyDescent="0.3">
      <c r="A159" s="104" t="s">
        <v>126</v>
      </c>
      <c r="B159" s="15"/>
      <c r="C159" s="168" t="s">
        <v>42</v>
      </c>
      <c r="D159" s="141"/>
      <c r="E159" s="169"/>
      <c r="F159" s="10">
        <v>0</v>
      </c>
      <c r="G159" s="10"/>
      <c r="H159" s="61"/>
      <c r="I159" s="62"/>
      <c r="J159" s="119"/>
      <c r="K159" s="169"/>
      <c r="L159" s="61"/>
      <c r="M159" s="170"/>
      <c r="N159" s="64"/>
      <c r="O159" s="62"/>
      <c r="P159" s="141"/>
      <c r="Q159" s="169"/>
      <c r="R159" s="61"/>
      <c r="S159" s="170"/>
      <c r="T159" s="64"/>
      <c r="U159" s="62"/>
    </row>
    <row r="160" spans="1:21" s="100" customFormat="1" ht="13.8" x14ac:dyDescent="0.3">
      <c r="A160" s="145"/>
      <c r="B160" s="15"/>
      <c r="C160" s="126" t="s">
        <v>35</v>
      </c>
      <c r="D160" s="141"/>
      <c r="E160" s="146" t="s">
        <v>1</v>
      </c>
      <c r="F160" s="56">
        <v>1</v>
      </c>
      <c r="G160" s="56"/>
      <c r="H160" s="57"/>
      <c r="I160" s="39"/>
      <c r="J160" s="119"/>
      <c r="K160" s="146" t="s">
        <v>1</v>
      </c>
      <c r="L160" s="144">
        <v>1</v>
      </c>
      <c r="M160" s="143"/>
      <c r="N160" s="38"/>
      <c r="O160" s="39"/>
      <c r="P160" s="141"/>
      <c r="Q160" s="146" t="s">
        <v>1</v>
      </c>
      <c r="R160" s="144"/>
      <c r="S160" s="143"/>
      <c r="T160" s="38"/>
      <c r="U160" s="39"/>
    </row>
    <row r="161" spans="1:21" s="150" customFormat="1" ht="13.8" x14ac:dyDescent="0.3">
      <c r="A161" s="147"/>
      <c r="B161" s="15"/>
      <c r="C161" s="171" t="s">
        <v>38</v>
      </c>
      <c r="D161" s="141"/>
      <c r="E161" s="172" t="s">
        <v>1</v>
      </c>
      <c r="F161" s="11">
        <v>1</v>
      </c>
      <c r="G161" s="11"/>
      <c r="H161" s="32"/>
      <c r="I161" s="63"/>
      <c r="J161" s="119"/>
      <c r="K161" s="172" t="s">
        <v>1</v>
      </c>
      <c r="L161" s="173">
        <v>1</v>
      </c>
      <c r="M161" s="174"/>
      <c r="N161" s="65"/>
      <c r="O161" s="63"/>
      <c r="P161" s="141"/>
      <c r="Q161" s="172" t="s">
        <v>1</v>
      </c>
      <c r="R161" s="173"/>
      <c r="S161" s="174"/>
      <c r="T161" s="65"/>
      <c r="U161" s="63"/>
    </row>
    <row r="162" spans="1:21" s="150" customFormat="1" ht="13.8" x14ac:dyDescent="0.3">
      <c r="A162" s="147"/>
      <c r="B162" s="15"/>
      <c r="C162" s="175"/>
      <c r="D162" s="141"/>
      <c r="E162" s="176"/>
      <c r="F162" s="56"/>
      <c r="G162" s="56"/>
      <c r="H162" s="34" t="s">
        <v>128</v>
      </c>
      <c r="I162" s="34"/>
      <c r="J162" s="119"/>
      <c r="K162" s="130"/>
      <c r="L162" s="17"/>
      <c r="M162" s="12"/>
      <c r="N162" s="34" t="s">
        <v>128</v>
      </c>
      <c r="O162" s="34"/>
      <c r="P162" s="101"/>
      <c r="Q162" s="130"/>
      <c r="R162" s="17"/>
      <c r="S162" s="12"/>
      <c r="T162" s="34" t="s">
        <v>128</v>
      </c>
      <c r="U162" s="34"/>
    </row>
    <row r="164" spans="1:21" s="161" customFormat="1" ht="19.5" customHeight="1" x14ac:dyDescent="0.3">
      <c r="A164" s="184" t="str">
        <f>A7</f>
        <v>DCE 2</v>
      </c>
      <c r="B164" s="156"/>
      <c r="C164" s="187" t="str">
        <f>C7</f>
        <v>LOT 04 - ELECTRICITE CFo / Cfa</v>
      </c>
      <c r="D164" s="157"/>
      <c r="E164" s="158" t="s">
        <v>82</v>
      </c>
      <c r="F164" s="44"/>
      <c r="G164" s="44"/>
      <c r="H164" s="45"/>
      <c r="I164" s="46"/>
      <c r="J164" s="159"/>
      <c r="K164" s="158" t="s">
        <v>82</v>
      </c>
      <c r="L164" s="45"/>
      <c r="M164" s="44"/>
      <c r="N164" s="47"/>
      <c r="O164" s="46"/>
      <c r="P164" s="160"/>
      <c r="Q164" s="158" t="s">
        <v>82</v>
      </c>
      <c r="R164" s="45"/>
      <c r="S164" s="44"/>
      <c r="T164" s="47"/>
      <c r="U164" s="46"/>
    </row>
    <row r="165" spans="1:21" s="161" customFormat="1" ht="19.5" customHeight="1" x14ac:dyDescent="0.3">
      <c r="A165" s="185"/>
      <c r="B165" s="162"/>
      <c r="C165" s="188"/>
      <c r="D165" s="157"/>
      <c r="E165" s="163" t="s">
        <v>122</v>
      </c>
      <c r="F165" s="48"/>
      <c r="G165" s="48"/>
      <c r="H165" s="49"/>
      <c r="I165" s="50"/>
      <c r="J165" s="159"/>
      <c r="K165" s="163" t="s">
        <v>122</v>
      </c>
      <c r="L165" s="49"/>
      <c r="M165" s="48"/>
      <c r="N165" s="51"/>
      <c r="O165" s="50"/>
      <c r="P165" s="160"/>
      <c r="Q165" s="163" t="s">
        <v>122</v>
      </c>
      <c r="R165" s="49"/>
      <c r="S165" s="48"/>
      <c r="T165" s="51"/>
      <c r="U165" s="50"/>
    </row>
    <row r="166" spans="1:21" s="161" customFormat="1" ht="19.5" customHeight="1" x14ac:dyDescent="0.3">
      <c r="A166" s="186"/>
      <c r="B166" s="162"/>
      <c r="C166" s="189"/>
      <c r="D166" s="157"/>
      <c r="E166" s="164" t="s">
        <v>83</v>
      </c>
      <c r="F166" s="52"/>
      <c r="G166" s="52"/>
      <c r="H166" s="53"/>
      <c r="I166" s="54"/>
      <c r="J166" s="159"/>
      <c r="K166" s="164" t="s">
        <v>83</v>
      </c>
      <c r="L166" s="53"/>
      <c r="M166" s="52"/>
      <c r="N166" s="55"/>
      <c r="O166" s="54"/>
      <c r="P166" s="160"/>
      <c r="Q166" s="164" t="s">
        <v>83</v>
      </c>
      <c r="R166" s="53"/>
      <c r="S166" s="52"/>
      <c r="T166" s="55"/>
      <c r="U166" s="54"/>
    </row>
    <row r="168" spans="1:21" ht="15" customHeight="1" x14ac:dyDescent="0.3">
      <c r="A168" s="180" t="s">
        <v>129</v>
      </c>
      <c r="B168" s="180"/>
      <c r="C168" s="180"/>
      <c r="D168" s="180"/>
      <c r="E168" s="180"/>
      <c r="F168" s="180"/>
      <c r="G168" s="180"/>
      <c r="H168" s="180"/>
      <c r="I168" s="180"/>
      <c r="J168" s="180"/>
      <c r="K168" s="180"/>
      <c r="L168" s="180"/>
      <c r="M168" s="180"/>
      <c r="N168" s="180"/>
      <c r="O168" s="180"/>
      <c r="P168" s="180"/>
      <c r="Q168" s="180"/>
      <c r="R168" s="180"/>
      <c r="S168" s="180"/>
      <c r="T168" s="180"/>
      <c r="U168" s="180"/>
    </row>
  </sheetData>
  <dataConsolidate/>
  <mergeCells count="9">
    <mergeCell ref="Q9:U9"/>
    <mergeCell ref="A168:U168"/>
    <mergeCell ref="C7:I7"/>
    <mergeCell ref="K9:O9"/>
    <mergeCell ref="E9:I9"/>
    <mergeCell ref="A148:A150"/>
    <mergeCell ref="C148:C150"/>
    <mergeCell ref="A164:A166"/>
    <mergeCell ref="C164:C166"/>
  </mergeCells>
  <printOptions horizontalCentered="1"/>
  <pageMargins left="0" right="0" top="0.15748031496062992" bottom="0" header="0.31496062992125984" footer="0.31496062992125984"/>
  <pageSetup paperSize="8" scale="80" fitToHeight="4" orientation="landscape" r:id="rId1"/>
  <rowBreaks count="2" manualBreakCount="2">
    <brk id="57" max="20" man="1"/>
    <brk id="118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04 ELEC</vt:lpstr>
      <vt:lpstr>'LOT 04 ELEC'!Impression_des_titres</vt:lpstr>
      <vt:lpstr>'LOT 04 ELEC'!Zone_d_impression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BP. PRADE</dc:creator>
  <cp:lastModifiedBy>Melanie MF. FONTAINE</cp:lastModifiedBy>
  <cp:lastPrinted>2024-07-10T07:07:06Z</cp:lastPrinted>
  <dcterms:created xsi:type="dcterms:W3CDTF">2023-10-11T09:45:59Z</dcterms:created>
  <dcterms:modified xsi:type="dcterms:W3CDTF">2024-07-19T06:45:44Z</dcterms:modified>
</cp:coreProperties>
</file>